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90" windowWidth="8595" windowHeight="7740" activeTab="2"/>
  </bookViews>
  <sheets>
    <sheet name="3.11 без макроса" sheetId="2" r:id="rId1"/>
    <sheet name="3.12 без макроса" sheetId="1" r:id="rId2"/>
    <sheet name="Лист1" sheetId="3" r:id="rId3"/>
  </sheets>
  <calcPr calcId="145621"/>
</workbook>
</file>

<file path=xl/calcChain.xml><?xml version="1.0" encoding="utf-8"?>
<calcChain xmlns="http://schemas.openxmlformats.org/spreadsheetml/2006/main">
  <c r="D2" i="2" l="1"/>
  <c r="B2" i="2"/>
  <c r="D5" i="2" l="1"/>
  <c r="B6" i="2"/>
  <c r="C6" i="2" s="1"/>
  <c r="C5" i="2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6" i="1"/>
  <c r="E21" i="1"/>
  <c r="C21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6" i="1"/>
  <c r="G6" i="1"/>
  <c r="G7" i="1" s="1"/>
  <c r="G8" i="1" s="1"/>
  <c r="G9" i="1" s="1"/>
  <c r="G10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6" i="1"/>
  <c r="B2" i="1"/>
  <c r="B5" i="1"/>
  <c r="B7" i="2" l="1"/>
  <c r="D6" i="2"/>
  <c r="B6" i="1"/>
  <c r="B8" i="2" l="1"/>
  <c r="D7" i="2"/>
  <c r="C7" i="2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D8" i="2" l="1"/>
  <c r="B9" i="2"/>
  <c r="C8" i="2"/>
  <c r="F21" i="1"/>
  <c r="D9" i="2" l="1"/>
  <c r="C9" i="2"/>
  <c r="B10" i="2"/>
  <c r="D10" i="2" l="1"/>
  <c r="C10" i="2"/>
  <c r="B11" i="2"/>
  <c r="D11" i="2" l="1"/>
  <c r="C11" i="2"/>
  <c r="B12" i="2"/>
  <c r="D12" i="2" l="1"/>
  <c r="C12" i="2"/>
  <c r="B13" i="2"/>
  <c r="D13" i="2" l="1"/>
  <c r="C13" i="2"/>
  <c r="B14" i="2"/>
  <c r="D14" i="2" l="1"/>
  <c r="C14" i="2"/>
  <c r="B15" i="2"/>
  <c r="D15" i="2" l="1"/>
  <c r="C15" i="2"/>
  <c r="B16" i="2"/>
  <c r="D16" i="2" l="1"/>
  <c r="B17" i="2"/>
  <c r="C16" i="2"/>
  <c r="D17" i="2" l="1"/>
  <c r="B18" i="2"/>
  <c r="C17" i="2"/>
  <c r="D18" i="2" l="1"/>
  <c r="C18" i="2"/>
  <c r="B19" i="2"/>
  <c r="D19" i="2" l="1"/>
  <c r="B20" i="2"/>
  <c r="C19" i="2"/>
  <c r="D20" i="2" l="1"/>
  <c r="C20" i="2"/>
  <c r="B21" i="2"/>
  <c r="D21" i="2" l="1"/>
  <c r="B22" i="2"/>
  <c r="C21" i="2"/>
  <c r="D22" i="2" l="1"/>
  <c r="B23" i="2"/>
  <c r="C22" i="2"/>
  <c r="D23" i="2" l="1"/>
  <c r="C23" i="2"/>
  <c r="B24" i="2"/>
  <c r="D24" i="2" l="1"/>
  <c r="C24" i="2"/>
  <c r="B25" i="2"/>
  <c r="C25" i="2" l="1"/>
  <c r="D25" i="2"/>
</calcChain>
</file>

<file path=xl/sharedStrings.xml><?xml version="1.0" encoding="utf-8"?>
<sst xmlns="http://schemas.openxmlformats.org/spreadsheetml/2006/main" count="12" uniqueCount="12">
  <si>
    <r>
      <t>Y</t>
    </r>
    <r>
      <rPr>
        <sz val="8"/>
        <color theme="1"/>
        <rFont val="Calibri"/>
        <family val="2"/>
        <charset val="204"/>
        <scheme val="minor"/>
      </rPr>
      <t>i</t>
    </r>
  </si>
  <si>
    <r>
      <t>Z</t>
    </r>
    <r>
      <rPr>
        <sz val="8"/>
        <color theme="1"/>
        <rFont val="Calibri"/>
        <family val="2"/>
        <charset val="204"/>
        <scheme val="minor"/>
      </rPr>
      <t>i</t>
    </r>
  </si>
  <si>
    <t>i</t>
  </si>
  <si>
    <t>x=</t>
  </si>
  <si>
    <t>-x^0,2=</t>
  </si>
  <si>
    <t>F(x)</t>
  </si>
  <si>
    <t>x</t>
  </si>
  <si>
    <t>f(x)=x Sin(2x)</t>
  </si>
  <si>
    <r>
      <t>f</t>
    </r>
    <r>
      <rPr>
        <sz val="8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(x)=f'(x</t>
    </r>
    <r>
      <rPr>
        <sz val="6"/>
        <color theme="1"/>
        <rFont val="Calibri"/>
        <family val="2"/>
        <charset val="204"/>
        <scheme val="minor"/>
      </rPr>
      <t>0</t>
    </r>
    <r>
      <rPr>
        <sz val="8"/>
        <color theme="1"/>
        <rFont val="Calibri"/>
        <family val="2"/>
        <charset val="204"/>
        <scheme val="minor"/>
      </rPr>
      <t>)*(</t>
    </r>
    <r>
      <rPr>
        <sz val="11"/>
        <color theme="1"/>
        <rFont val="Calibri"/>
        <family val="2"/>
        <charset val="204"/>
        <scheme val="minor"/>
      </rPr>
      <t>x-x</t>
    </r>
    <r>
      <rPr>
        <sz val="6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)+f(x</t>
    </r>
    <r>
      <rPr>
        <sz val="6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</t>
    </r>
  </si>
  <si>
    <r>
      <t>x</t>
    </r>
    <r>
      <rPr>
        <sz val="6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=</t>
    </r>
  </si>
  <si>
    <r>
      <t>f(x</t>
    </r>
    <r>
      <rPr>
        <sz val="6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)=</t>
    </r>
  </si>
  <si>
    <r>
      <t>f'(x</t>
    </r>
    <r>
      <rPr>
        <sz val="6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</si>
</sst>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"/>
    <numFmt numFmtId="166" formatCode="0.00000000E+00"/>
    <numFmt numFmtId="167" formatCode="0.000000000000000E+00"/>
    <numFmt numFmtId="168" formatCode="0.00000"/>
    <numFmt numFmtId="169" formatCode="0.000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quotePrefix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09362451098572E-2"/>
          <c:y val="1.9566174175435276E-2"/>
          <c:w val="0.92159607499680418"/>
          <c:h val="0.9498483655123241"/>
        </c:manualLayout>
      </c:layout>
      <c:lineChart>
        <c:grouping val="standard"/>
        <c:varyColors val="0"/>
        <c:ser>
          <c:idx val="0"/>
          <c:order val="0"/>
          <c:tx>
            <c:strRef>
              <c:f>'3.11 без макроса'!$C$4</c:f>
              <c:strCache>
                <c:ptCount val="1"/>
                <c:pt idx="0">
                  <c:v>f(x)=x Sin(2x)</c:v>
                </c:pt>
              </c:strCache>
            </c:strRef>
          </c:tx>
          <c:marker>
            <c:symbol val="none"/>
          </c:marker>
          <c:cat>
            <c:numRef>
              <c:f>'3.11 без макроса'!$B$5:$B$25</c:f>
              <c:numCache>
                <c:formatCode>0.0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</c:numCache>
            </c:numRef>
          </c:cat>
          <c:val>
            <c:numRef>
              <c:f>'3.11 без макроса'!$C$5:$C$25</c:f>
              <c:numCache>
                <c:formatCode>0.00000</c:formatCode>
                <c:ptCount val="21"/>
                <c:pt idx="0">
                  <c:v>0</c:v>
                </c:pt>
                <c:pt idx="1">
                  <c:v>7.7883668461730116E-2</c:v>
                </c:pt>
                <c:pt idx="2">
                  <c:v>0.28694243635980915</c:v>
                </c:pt>
                <c:pt idx="3">
                  <c:v>0.55922345158033593</c:v>
                </c:pt>
                <c:pt idx="4">
                  <c:v>0.79965888243320415</c:v>
                </c:pt>
                <c:pt idx="5">
                  <c:v>0.90929742682568171</c:v>
                </c:pt>
                <c:pt idx="6">
                  <c:v>0.8105558166613811</c:v>
                </c:pt>
                <c:pt idx="7">
                  <c:v>0.46898341021826712</c:v>
                </c:pt>
                <c:pt idx="8">
                  <c:v>-9.3398629484127416E-2</c:v>
                </c:pt>
                <c:pt idx="9">
                  <c:v>-0.79653679793073362</c:v>
                </c:pt>
                <c:pt idx="10">
                  <c:v>-1.5136049906158557</c:v>
                </c:pt>
                <c:pt idx="11">
                  <c:v>-2.0935245625569343</c:v>
                </c:pt>
                <c:pt idx="12">
                  <c:v>-2.3907950612060174</c:v>
                </c:pt>
                <c:pt idx="13">
                  <c:v>-2.2969821048723982</c:v>
                </c:pt>
                <c:pt idx="14">
                  <c:v>-1.7675465860424986</c:v>
                </c:pt>
                <c:pt idx="15">
                  <c:v>-0.83824649459677525</c:v>
                </c:pt>
                <c:pt idx="16">
                  <c:v>0.37295745552158255</c:v>
                </c:pt>
                <c:pt idx="17">
                  <c:v>1.6799853938712734</c:v>
                </c:pt>
                <c:pt idx="18">
                  <c:v>2.8572043098569559</c:v>
                </c:pt>
                <c:pt idx="19">
                  <c:v>3.6780947537196518</c:v>
                </c:pt>
                <c:pt idx="20">
                  <c:v>3.9574329864935271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'3.11 без макроса'!$D$4</c:f>
              <c:strCache>
                <c:ptCount val="1"/>
                <c:pt idx="0">
                  <c:v>f1(x)=f'(x0)*(x-x0)+f(x0)</c:v>
                </c:pt>
              </c:strCache>
            </c:strRef>
          </c:tx>
          <c:marker>
            <c:symbol val="none"/>
          </c:marker>
          <c:val>
            <c:numRef>
              <c:f>'3.11 без макроса'!$D$5:$D$25</c:f>
              <c:numCache>
                <c:formatCode>General</c:formatCode>
                <c:ptCount val="21"/>
                <c:pt idx="0">
                  <c:v>-0.27015115293406988</c:v>
                </c:pt>
                <c:pt idx="1">
                  <c:v>6.2035052011373826E-3</c:v>
                </c:pt>
                <c:pt idx="2">
                  <c:v>0.28255816333634465</c:v>
                </c:pt>
                <c:pt idx="3">
                  <c:v>0.55891282147155197</c:v>
                </c:pt>
                <c:pt idx="4">
                  <c:v>0.83526747960675918</c:v>
                </c:pt>
                <c:pt idx="5">
                  <c:v>1.1116221377419664</c:v>
                </c:pt>
                <c:pt idx="6">
                  <c:v>1.3879767958771736</c:v>
                </c:pt>
                <c:pt idx="7">
                  <c:v>1.6643314540123808</c:v>
                </c:pt>
                <c:pt idx="8">
                  <c:v>1.940686112147588</c:v>
                </c:pt>
                <c:pt idx="9">
                  <c:v>2.2170407702827952</c:v>
                </c:pt>
                <c:pt idx="10">
                  <c:v>2.4933954284180024</c:v>
                </c:pt>
                <c:pt idx="11">
                  <c:v>2.7697500865532096</c:v>
                </c:pt>
                <c:pt idx="12">
                  <c:v>3.0461047446884173</c:v>
                </c:pt>
                <c:pt idx="13">
                  <c:v>3.3224594028236245</c:v>
                </c:pt>
                <c:pt idx="14">
                  <c:v>3.5988140609588322</c:v>
                </c:pt>
                <c:pt idx="15">
                  <c:v>3.8751687190940398</c:v>
                </c:pt>
                <c:pt idx="16">
                  <c:v>4.151523377229247</c:v>
                </c:pt>
                <c:pt idx="17">
                  <c:v>4.4278780353644542</c:v>
                </c:pt>
                <c:pt idx="18">
                  <c:v>4.7042326934996623</c:v>
                </c:pt>
                <c:pt idx="19">
                  <c:v>4.9805873516348695</c:v>
                </c:pt>
                <c:pt idx="20">
                  <c:v>5.2569420097700768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24736"/>
        <c:axId val="164726272"/>
      </c:lineChart>
      <c:catAx>
        <c:axId val="1647247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64726272"/>
        <c:crossesAt val="0"/>
        <c:auto val="1"/>
        <c:lblAlgn val="ctr"/>
        <c:lblOffset val="100"/>
        <c:noMultiLvlLbl val="0"/>
      </c:catAx>
      <c:valAx>
        <c:axId val="1647262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64724736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67573651915858379"/>
          <c:y val="2.9368566705400469E-2"/>
          <c:w val="0.21052414724255636"/>
          <c:h val="9.9630398392746011E-2"/>
        </c:manualLayout>
      </c:layout>
      <c:overlay val="1"/>
      <c:spPr>
        <a:effectLst>
          <a:glow rad="127000">
            <a:schemeClr val="accent1">
              <a:alpha val="0"/>
            </a:schemeClr>
          </a:glo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Лист1!$A$1:$A$21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</c:numCache>
            </c:numRef>
          </c:cat>
          <c:val>
            <c:numRef>
              <c:f>Лист1!$B$1:$B$21</c:f>
              <c:numCache>
                <c:formatCode>General</c:formatCode>
                <c:ptCount val="21"/>
                <c:pt idx="0">
                  <c:v>0</c:v>
                </c:pt>
                <c:pt idx="1">
                  <c:v>7.7883668461730116E-2</c:v>
                </c:pt>
                <c:pt idx="2">
                  <c:v>0.28694243635980915</c:v>
                </c:pt>
                <c:pt idx="3">
                  <c:v>0.55922345158033593</c:v>
                </c:pt>
                <c:pt idx="4">
                  <c:v>0.79965888243320415</c:v>
                </c:pt>
                <c:pt idx="5">
                  <c:v>0.90929742682568171</c:v>
                </c:pt>
                <c:pt idx="6">
                  <c:v>0.81055581666138088</c:v>
                </c:pt>
                <c:pt idx="7">
                  <c:v>0.46898341021826656</c:v>
                </c:pt>
                <c:pt idx="8">
                  <c:v>-9.3398629484128137E-2</c:v>
                </c:pt>
                <c:pt idx="9">
                  <c:v>-0.7965367979307344</c:v>
                </c:pt>
                <c:pt idx="10">
                  <c:v>-1.5136049906158564</c:v>
                </c:pt>
                <c:pt idx="11">
                  <c:v>-2.0935245625569352</c:v>
                </c:pt>
                <c:pt idx="12">
                  <c:v>-2.3907950612060178</c:v>
                </c:pt>
                <c:pt idx="13">
                  <c:v>-2.2969821048723982</c:v>
                </c:pt>
                <c:pt idx="14">
                  <c:v>-1.7675465860424986</c:v>
                </c:pt>
                <c:pt idx="15">
                  <c:v>-0.83824649459677758</c:v>
                </c:pt>
                <c:pt idx="16">
                  <c:v>0.37295745552157966</c:v>
                </c:pt>
                <c:pt idx="17">
                  <c:v>1.6799853938712705</c:v>
                </c:pt>
                <c:pt idx="18">
                  <c:v>2.8572043098569511</c:v>
                </c:pt>
                <c:pt idx="19">
                  <c:v>3.6780947537196491</c:v>
                </c:pt>
                <c:pt idx="20">
                  <c:v>3.9574329864935271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Лист1!$C$1:$C$21</c:f>
              <c:numCache>
                <c:formatCode>General</c:formatCode>
                <c:ptCount val="21"/>
                <c:pt idx="0">
                  <c:v>-0.27015115293406988</c:v>
                </c:pt>
                <c:pt idx="1">
                  <c:v>6.2035052011373826E-3</c:v>
                </c:pt>
                <c:pt idx="2">
                  <c:v>0.28255816333634465</c:v>
                </c:pt>
                <c:pt idx="3">
                  <c:v>0.55891282147155197</c:v>
                </c:pt>
                <c:pt idx="4">
                  <c:v>0.83526747960675918</c:v>
                </c:pt>
                <c:pt idx="5">
                  <c:v>1.1116221377419664</c:v>
                </c:pt>
                <c:pt idx="6">
                  <c:v>1.387976795877174</c:v>
                </c:pt>
                <c:pt idx="7">
                  <c:v>1.6643314540123813</c:v>
                </c:pt>
                <c:pt idx="8">
                  <c:v>1.9406861121475885</c:v>
                </c:pt>
                <c:pt idx="9">
                  <c:v>2.2170407702827957</c:v>
                </c:pt>
                <c:pt idx="10">
                  <c:v>2.4933954284180029</c:v>
                </c:pt>
                <c:pt idx="11">
                  <c:v>2.7697500865532101</c:v>
                </c:pt>
                <c:pt idx="12">
                  <c:v>3.0461047446884177</c:v>
                </c:pt>
                <c:pt idx="13">
                  <c:v>3.3224594028236245</c:v>
                </c:pt>
                <c:pt idx="14">
                  <c:v>3.5988140609588322</c:v>
                </c:pt>
                <c:pt idx="15">
                  <c:v>3.8751687190940389</c:v>
                </c:pt>
                <c:pt idx="16">
                  <c:v>4.1515233772292461</c:v>
                </c:pt>
                <c:pt idx="17">
                  <c:v>4.4278780353644542</c:v>
                </c:pt>
                <c:pt idx="18">
                  <c:v>4.7042326934996606</c:v>
                </c:pt>
                <c:pt idx="19">
                  <c:v>4.9805873516348687</c:v>
                </c:pt>
                <c:pt idx="20">
                  <c:v>5.256942009770075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95936"/>
        <c:axId val="152697472"/>
      </c:lineChart>
      <c:catAx>
        <c:axId val="152695936"/>
        <c:scaling>
          <c:orientation val="minMax"/>
        </c:scaling>
        <c:delete val="0"/>
        <c:axPos val="b"/>
        <c:numFmt formatCode="#\ ##0.0" sourceLinked="0"/>
        <c:majorTickMark val="out"/>
        <c:minorTickMark val="none"/>
        <c:tickLblPos val="nextTo"/>
        <c:crossAx val="152697472"/>
        <c:crosses val="autoZero"/>
        <c:auto val="1"/>
        <c:lblAlgn val="ctr"/>
        <c:lblOffset val="100"/>
        <c:noMultiLvlLbl val="0"/>
      </c:catAx>
      <c:valAx>
        <c:axId val="15269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695936"/>
        <c:crossesAt val="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104775</xdr:rowOff>
    </xdr:from>
    <xdr:to>
      <xdr:col>16</xdr:col>
      <xdr:colOff>419101</xdr:colOff>
      <xdr:row>24</xdr:row>
      <xdr:rowOff>142874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9754</xdr:colOff>
      <xdr:row>1</xdr:row>
      <xdr:rowOff>10401</xdr:rowOff>
    </xdr:from>
    <xdr:to>
      <xdr:col>17</xdr:col>
      <xdr:colOff>28221</xdr:colOff>
      <xdr:row>22</xdr:row>
      <xdr:rowOff>75625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25"/>
  <sheetViews>
    <sheetView workbookViewId="0"/>
  </sheetViews>
  <sheetFormatPr defaultRowHeight="15" x14ac:dyDescent="0.25"/>
  <cols>
    <col min="1" max="1" width="6.28515625" customWidth="1"/>
    <col min="2" max="2" width="6.5703125" style="5" customWidth="1"/>
    <col min="3" max="3" width="13.5703125" style="15" customWidth="1"/>
    <col min="4" max="4" width="21" customWidth="1"/>
  </cols>
  <sheetData>
    <row r="1" spans="1:4" x14ac:dyDescent="0.25">
      <c r="A1" t="s">
        <v>9</v>
      </c>
      <c r="B1" s="5">
        <v>0.5</v>
      </c>
    </row>
    <row r="2" spans="1:4" x14ac:dyDescent="0.25">
      <c r="A2" t="s">
        <v>10</v>
      </c>
      <c r="B2" s="16">
        <f>$B$1*SIN(2*$B$1)</f>
        <v>0.42073549240394825</v>
      </c>
      <c r="C2" s="2" t="s">
        <v>11</v>
      </c>
      <c r="D2" s="17">
        <f>SIN(2*$B$1)+2*$B$1*COS(2*$B$1)</f>
        <v>1.3817732906760363</v>
      </c>
    </row>
    <row r="4" spans="1:4" s="12" customFormat="1" x14ac:dyDescent="0.25">
      <c r="B4" s="13" t="s">
        <v>6</v>
      </c>
      <c r="C4" s="14" t="s">
        <v>7</v>
      </c>
      <c r="D4" s="14" t="s">
        <v>8</v>
      </c>
    </row>
    <row r="5" spans="1:4" x14ac:dyDescent="0.25">
      <c r="B5" s="5">
        <v>0</v>
      </c>
      <c r="C5" s="15">
        <f>B5*SIN(2*B5)</f>
        <v>0</v>
      </c>
      <c r="D5">
        <f>$D$2*(B5-$B$1)+$B$2</f>
        <v>-0.27015115293406988</v>
      </c>
    </row>
    <row r="6" spans="1:4" x14ac:dyDescent="0.25">
      <c r="B6" s="5">
        <f>B5+0.2</f>
        <v>0.2</v>
      </c>
      <c r="C6" s="15">
        <f>B6*SIN(2*B6)</f>
        <v>7.7883668461730116E-2</v>
      </c>
      <c r="D6">
        <f t="shared" ref="D6:D25" si="0">$D$2*(B6-$B$1)+$B$2</f>
        <v>6.2035052011373826E-3</v>
      </c>
    </row>
    <row r="7" spans="1:4" x14ac:dyDescent="0.25">
      <c r="B7" s="5">
        <f t="shared" ref="B7:B25" si="1">B6+0.2</f>
        <v>0.4</v>
      </c>
      <c r="C7" s="15">
        <f t="shared" ref="C7:C25" si="2">B7*SIN(2*B7)</f>
        <v>0.28694243635980915</v>
      </c>
      <c r="D7">
        <f t="shared" si="0"/>
        <v>0.28255816333634465</v>
      </c>
    </row>
    <row r="8" spans="1:4" x14ac:dyDescent="0.25">
      <c r="B8" s="5">
        <f t="shared" si="1"/>
        <v>0.60000000000000009</v>
      </c>
      <c r="C8" s="15">
        <f t="shared" si="2"/>
        <v>0.55922345158033593</v>
      </c>
      <c r="D8">
        <f t="shared" si="0"/>
        <v>0.55891282147155197</v>
      </c>
    </row>
    <row r="9" spans="1:4" x14ac:dyDescent="0.25">
      <c r="B9" s="5">
        <f t="shared" si="1"/>
        <v>0.8</v>
      </c>
      <c r="C9" s="15">
        <f t="shared" si="2"/>
        <v>0.79965888243320415</v>
      </c>
      <c r="D9">
        <f t="shared" si="0"/>
        <v>0.83526747960675918</v>
      </c>
    </row>
    <row r="10" spans="1:4" x14ac:dyDescent="0.25">
      <c r="B10" s="5">
        <f t="shared" si="1"/>
        <v>1</v>
      </c>
      <c r="C10" s="15">
        <f t="shared" si="2"/>
        <v>0.90929742682568171</v>
      </c>
      <c r="D10">
        <f t="shared" si="0"/>
        <v>1.1116221377419664</v>
      </c>
    </row>
    <row r="11" spans="1:4" x14ac:dyDescent="0.25">
      <c r="B11" s="5">
        <f t="shared" si="1"/>
        <v>1.2</v>
      </c>
      <c r="C11" s="15">
        <f t="shared" si="2"/>
        <v>0.8105558166613811</v>
      </c>
      <c r="D11">
        <f t="shared" si="0"/>
        <v>1.3879767958771736</v>
      </c>
    </row>
    <row r="12" spans="1:4" x14ac:dyDescent="0.25">
      <c r="B12" s="5">
        <f t="shared" si="1"/>
        <v>1.4</v>
      </c>
      <c r="C12" s="15">
        <f t="shared" si="2"/>
        <v>0.46898341021826712</v>
      </c>
      <c r="D12">
        <f t="shared" si="0"/>
        <v>1.6643314540123808</v>
      </c>
    </row>
    <row r="13" spans="1:4" x14ac:dyDescent="0.25">
      <c r="B13" s="5">
        <f t="shared" si="1"/>
        <v>1.5999999999999999</v>
      </c>
      <c r="C13" s="15">
        <f t="shared" si="2"/>
        <v>-9.3398629484127416E-2</v>
      </c>
      <c r="D13">
        <f t="shared" si="0"/>
        <v>1.940686112147588</v>
      </c>
    </row>
    <row r="14" spans="1:4" x14ac:dyDescent="0.25">
      <c r="B14" s="5">
        <f t="shared" si="1"/>
        <v>1.7999999999999998</v>
      </c>
      <c r="C14" s="15">
        <f t="shared" si="2"/>
        <v>-0.79653679793073362</v>
      </c>
      <c r="D14">
        <f t="shared" si="0"/>
        <v>2.2170407702827952</v>
      </c>
    </row>
    <row r="15" spans="1:4" x14ac:dyDescent="0.25">
      <c r="B15" s="5">
        <f t="shared" si="1"/>
        <v>1.9999999999999998</v>
      </c>
      <c r="C15" s="15">
        <f t="shared" si="2"/>
        <v>-1.5136049906158557</v>
      </c>
      <c r="D15">
        <f t="shared" si="0"/>
        <v>2.4933954284180024</v>
      </c>
    </row>
    <row r="16" spans="1:4" x14ac:dyDescent="0.25">
      <c r="B16" s="5">
        <f t="shared" si="1"/>
        <v>2.1999999999999997</v>
      </c>
      <c r="C16" s="15">
        <f t="shared" si="2"/>
        <v>-2.0935245625569343</v>
      </c>
      <c r="D16">
        <f t="shared" si="0"/>
        <v>2.7697500865532096</v>
      </c>
    </row>
    <row r="17" spans="2:4" x14ac:dyDescent="0.25">
      <c r="B17" s="5">
        <f t="shared" si="1"/>
        <v>2.4</v>
      </c>
      <c r="C17" s="15">
        <f t="shared" si="2"/>
        <v>-2.3907950612060174</v>
      </c>
      <c r="D17">
        <f t="shared" si="0"/>
        <v>3.0461047446884173</v>
      </c>
    </row>
    <row r="18" spans="2:4" x14ac:dyDescent="0.25">
      <c r="B18" s="5">
        <f t="shared" si="1"/>
        <v>2.6</v>
      </c>
      <c r="C18" s="15">
        <f t="shared" si="2"/>
        <v>-2.2969821048723982</v>
      </c>
      <c r="D18">
        <f t="shared" si="0"/>
        <v>3.3224594028236245</v>
      </c>
    </row>
    <row r="19" spans="2:4" x14ac:dyDescent="0.25">
      <c r="B19" s="5">
        <f t="shared" si="1"/>
        <v>2.8000000000000003</v>
      </c>
      <c r="C19" s="15">
        <f t="shared" si="2"/>
        <v>-1.7675465860424986</v>
      </c>
      <c r="D19">
        <f t="shared" si="0"/>
        <v>3.5988140609588322</v>
      </c>
    </row>
    <row r="20" spans="2:4" x14ac:dyDescent="0.25">
      <c r="B20" s="5">
        <f t="shared" si="1"/>
        <v>3.0000000000000004</v>
      </c>
      <c r="C20" s="15">
        <f t="shared" si="2"/>
        <v>-0.83824649459677525</v>
      </c>
      <c r="D20">
        <f t="shared" si="0"/>
        <v>3.8751687190940398</v>
      </c>
    </row>
    <row r="21" spans="2:4" x14ac:dyDescent="0.25">
      <c r="B21" s="5">
        <f t="shared" si="1"/>
        <v>3.2000000000000006</v>
      </c>
      <c r="C21" s="15">
        <f t="shared" si="2"/>
        <v>0.37295745552158255</v>
      </c>
      <c r="D21">
        <f t="shared" si="0"/>
        <v>4.151523377229247</v>
      </c>
    </row>
    <row r="22" spans="2:4" x14ac:dyDescent="0.25">
      <c r="B22" s="5">
        <f t="shared" si="1"/>
        <v>3.4000000000000008</v>
      </c>
      <c r="C22" s="15">
        <f t="shared" si="2"/>
        <v>1.6799853938712734</v>
      </c>
      <c r="D22">
        <f t="shared" si="0"/>
        <v>4.4278780353644542</v>
      </c>
    </row>
    <row r="23" spans="2:4" x14ac:dyDescent="0.25">
      <c r="B23" s="5">
        <f t="shared" si="1"/>
        <v>3.600000000000001</v>
      </c>
      <c r="C23" s="15">
        <f t="shared" si="2"/>
        <v>2.8572043098569559</v>
      </c>
      <c r="D23">
        <f t="shared" si="0"/>
        <v>4.7042326934996623</v>
      </c>
    </row>
    <row r="24" spans="2:4" x14ac:dyDescent="0.25">
      <c r="B24" s="5">
        <f t="shared" si="1"/>
        <v>3.8000000000000012</v>
      </c>
      <c r="C24" s="15">
        <f t="shared" si="2"/>
        <v>3.6780947537196518</v>
      </c>
      <c r="D24">
        <f t="shared" si="0"/>
        <v>4.9805873516348695</v>
      </c>
    </row>
    <row r="25" spans="2:4" x14ac:dyDescent="0.25">
      <c r="B25" s="5">
        <f t="shared" si="1"/>
        <v>4.0000000000000009</v>
      </c>
      <c r="C25" s="15">
        <f t="shared" si="2"/>
        <v>3.9574329864935271</v>
      </c>
      <c r="D25">
        <f t="shared" si="0"/>
        <v>5.2569420097700768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1"/>
  <sheetViews>
    <sheetView workbookViewId="0">
      <selection activeCell="F23" sqref="F23"/>
    </sheetView>
  </sheetViews>
  <sheetFormatPr defaultRowHeight="15" x14ac:dyDescent="0.25"/>
  <cols>
    <col min="1" max="1" width="7.42578125" customWidth="1"/>
    <col min="2" max="2" width="9.140625" style="4"/>
    <col min="3" max="3" width="12.85546875" customWidth="1"/>
    <col min="4" max="4" width="5.42578125" customWidth="1"/>
    <col min="5" max="5" width="6" style="5" customWidth="1"/>
    <col min="6" max="6" width="21.7109375" style="10" bestFit="1" customWidth="1"/>
    <col min="7" max="7" width="16.85546875" customWidth="1"/>
  </cols>
  <sheetData>
    <row r="1" spans="1:7" x14ac:dyDescent="0.25">
      <c r="A1" s="2" t="s">
        <v>3</v>
      </c>
      <c r="B1" s="4">
        <v>1.5</v>
      </c>
    </row>
    <row r="2" spans="1:7" x14ac:dyDescent="0.25">
      <c r="A2" s="3" t="s">
        <v>4</v>
      </c>
      <c r="B2" s="4">
        <f>B1^0.2</f>
        <v>1.0844717711976986</v>
      </c>
    </row>
    <row r="4" spans="1:7" s="1" customFormat="1" x14ac:dyDescent="0.25">
      <c r="A4" s="6" t="s">
        <v>2</v>
      </c>
      <c r="B4" s="7" t="s">
        <v>0</v>
      </c>
      <c r="C4" s="6" t="s">
        <v>1</v>
      </c>
      <c r="D4" s="6"/>
      <c r="E4" s="8"/>
      <c r="F4" s="11" t="s">
        <v>5</v>
      </c>
      <c r="G4" s="6"/>
    </row>
    <row r="5" spans="1:7" x14ac:dyDescent="0.25">
      <c r="A5">
        <v>0</v>
      </c>
      <c r="B5" s="4">
        <f>$B$1</f>
        <v>1.5</v>
      </c>
      <c r="C5">
        <v>-1</v>
      </c>
      <c r="D5">
        <v>0</v>
      </c>
      <c r="E5" s="5">
        <v>1</v>
      </c>
      <c r="F5" s="10">
        <v>0</v>
      </c>
      <c r="G5">
        <v>0</v>
      </c>
    </row>
    <row r="6" spans="1:7" x14ac:dyDescent="0.25">
      <c r="A6">
        <f>A5+1</f>
        <v>1</v>
      </c>
      <c r="B6" s="4">
        <f>B5*$B$2</f>
        <v>1.6267076567965479</v>
      </c>
      <c r="C6">
        <f>C5*(-4)</f>
        <v>4</v>
      </c>
      <c r="D6">
        <v>2</v>
      </c>
      <c r="E6" s="5">
        <f>E5+0.2</f>
        <v>1.2</v>
      </c>
      <c r="F6" s="10">
        <f>F5+SIN(B6)/C6</f>
        <v>0.24960934218195219</v>
      </c>
      <c r="G6" s="9">
        <f>G5+SIN($B$1^1.2)/2^2</f>
        <v>0.24960934218195219</v>
      </c>
    </row>
    <row r="7" spans="1:7" x14ac:dyDescent="0.25">
      <c r="A7">
        <f t="shared" ref="A7:A21" si="0">A6+1</f>
        <v>2</v>
      </c>
      <c r="B7" s="4">
        <f t="shared" ref="B7:B20" si="1">B6*$B$2</f>
        <v>1.7641185337870102</v>
      </c>
      <c r="C7">
        <f t="shared" ref="C7:C20" si="2">C6*(-4)</f>
        <v>-16</v>
      </c>
      <c r="D7">
        <f>D6+2</f>
        <v>4</v>
      </c>
      <c r="E7" s="5">
        <f t="shared" ref="E7:E20" si="3">E6+0.2</f>
        <v>1.4</v>
      </c>
      <c r="F7" s="10">
        <f t="shared" ref="F7:F20" si="4">F6+SIN(B7)/C7</f>
        <v>0.18827363038723258</v>
      </c>
      <c r="G7" s="9">
        <f>G6-SIN($B$1^1.4)/2^4</f>
        <v>0.18827363038723258</v>
      </c>
    </row>
    <row r="8" spans="1:7" x14ac:dyDescent="0.25">
      <c r="A8">
        <f t="shared" si="0"/>
        <v>3</v>
      </c>
      <c r="B8" s="4">
        <f t="shared" si="1"/>
        <v>1.9131367509386861</v>
      </c>
      <c r="C8">
        <f t="shared" si="2"/>
        <v>64</v>
      </c>
      <c r="D8">
        <f t="shared" ref="D8:D21" si="5">D7+2</f>
        <v>6</v>
      </c>
      <c r="E8" s="5">
        <f t="shared" si="3"/>
        <v>1.5999999999999999</v>
      </c>
      <c r="F8" s="10">
        <f t="shared" si="4"/>
        <v>0.20299193637145899</v>
      </c>
      <c r="G8" s="9">
        <f>G7+SIN($B$1^1.6)/2^6</f>
        <v>0.20299193637145899</v>
      </c>
    </row>
    <row r="9" spans="1:7" x14ac:dyDescent="0.25">
      <c r="A9">
        <f t="shared" si="0"/>
        <v>4</v>
      </c>
      <c r="B9" s="4">
        <f t="shared" si="1"/>
        <v>2.0747428008338873</v>
      </c>
      <c r="C9">
        <f t="shared" si="2"/>
        <v>-256</v>
      </c>
      <c r="D9">
        <f t="shared" si="5"/>
        <v>8</v>
      </c>
      <c r="E9" s="5">
        <f t="shared" si="3"/>
        <v>1.7999999999999998</v>
      </c>
      <c r="F9" s="10">
        <f t="shared" si="4"/>
        <v>0.19957129694823642</v>
      </c>
      <c r="G9" s="9">
        <f>G8-SIN($B$1^1.8)/2^8</f>
        <v>0.19957129694823642</v>
      </c>
    </row>
    <row r="10" spans="1:7" x14ac:dyDescent="0.25">
      <c r="A10">
        <f t="shared" si="0"/>
        <v>5</v>
      </c>
      <c r="B10" s="4">
        <f t="shared" si="1"/>
        <v>2.2499999999999996</v>
      </c>
      <c r="C10">
        <f t="shared" si="2"/>
        <v>1024</v>
      </c>
      <c r="D10">
        <f t="shared" si="5"/>
        <v>10</v>
      </c>
      <c r="E10" s="5">
        <f t="shared" si="3"/>
        <v>1.9999999999999998</v>
      </c>
      <c r="F10" s="10">
        <f t="shared" si="4"/>
        <v>0.20033113405457229</v>
      </c>
      <c r="G10" s="9">
        <f>G9+SIN($B$1^2)/2^10</f>
        <v>0.20033113405457229</v>
      </c>
    </row>
    <row r="11" spans="1:7" x14ac:dyDescent="0.25">
      <c r="A11">
        <f t="shared" si="0"/>
        <v>6</v>
      </c>
      <c r="B11" s="4">
        <f t="shared" si="1"/>
        <v>2.4400614851948212</v>
      </c>
      <c r="C11">
        <f t="shared" si="2"/>
        <v>-4096</v>
      </c>
      <c r="D11">
        <f t="shared" si="5"/>
        <v>12</v>
      </c>
      <c r="E11" s="5">
        <f t="shared" si="3"/>
        <v>2.1999999999999997</v>
      </c>
      <c r="F11" s="10">
        <f t="shared" si="4"/>
        <v>0.20017356861663579</v>
      </c>
      <c r="G11" s="9"/>
    </row>
    <row r="12" spans="1:7" x14ac:dyDescent="0.25">
      <c r="A12">
        <f t="shared" si="0"/>
        <v>7</v>
      </c>
      <c r="B12" s="4">
        <f t="shared" si="1"/>
        <v>2.6461778006805146</v>
      </c>
      <c r="C12">
        <f t="shared" si="2"/>
        <v>16384</v>
      </c>
      <c r="D12">
        <f t="shared" si="5"/>
        <v>14</v>
      </c>
      <c r="E12" s="5">
        <f t="shared" si="3"/>
        <v>2.4</v>
      </c>
      <c r="F12" s="10">
        <f t="shared" si="4"/>
        <v>0.20020258452654563</v>
      </c>
      <c r="G12" s="9"/>
    </row>
    <row r="13" spans="1:7" x14ac:dyDescent="0.25">
      <c r="A13">
        <f t="shared" si="0"/>
        <v>8</v>
      </c>
      <c r="B13" s="4">
        <f t="shared" si="1"/>
        <v>2.8697051264080282</v>
      </c>
      <c r="C13">
        <f t="shared" si="2"/>
        <v>-65536</v>
      </c>
      <c r="D13">
        <f t="shared" si="5"/>
        <v>16</v>
      </c>
      <c r="E13" s="5">
        <f t="shared" si="3"/>
        <v>2.6</v>
      </c>
      <c r="F13" s="10">
        <f t="shared" si="4"/>
        <v>0.20019848677715257</v>
      </c>
      <c r="G13" s="9"/>
    </row>
    <row r="14" spans="1:7" x14ac:dyDescent="0.25">
      <c r="A14">
        <f t="shared" si="0"/>
        <v>9</v>
      </c>
      <c r="B14" s="4">
        <f t="shared" si="1"/>
        <v>3.1121142012508298</v>
      </c>
      <c r="C14">
        <f t="shared" si="2"/>
        <v>262144</v>
      </c>
      <c r="D14">
        <f t="shared" si="5"/>
        <v>18</v>
      </c>
      <c r="E14" s="5">
        <f t="shared" si="3"/>
        <v>2.8000000000000003</v>
      </c>
      <c r="F14" s="10">
        <f t="shared" si="4"/>
        <v>0.20019859921223851</v>
      </c>
      <c r="G14" s="9"/>
    </row>
    <row r="15" spans="1:7" x14ac:dyDescent="0.25">
      <c r="A15">
        <f t="shared" si="0"/>
        <v>10</v>
      </c>
      <c r="B15" s="4">
        <f t="shared" si="1"/>
        <v>3.3749999999999982</v>
      </c>
      <c r="C15">
        <f t="shared" si="2"/>
        <v>-1048576</v>
      </c>
      <c r="D15">
        <f t="shared" si="5"/>
        <v>20</v>
      </c>
      <c r="E15" s="5">
        <f t="shared" si="3"/>
        <v>3.0000000000000004</v>
      </c>
      <c r="F15" s="10">
        <f t="shared" si="4"/>
        <v>0.20019881979120693</v>
      </c>
      <c r="G15" s="9"/>
    </row>
    <row r="16" spans="1:7" x14ac:dyDescent="0.25">
      <c r="A16">
        <f t="shared" si="0"/>
        <v>11</v>
      </c>
      <c r="B16" s="4">
        <f t="shared" si="1"/>
        <v>3.6600922277922305</v>
      </c>
      <c r="C16">
        <f t="shared" si="2"/>
        <v>4194304</v>
      </c>
      <c r="D16">
        <f t="shared" si="5"/>
        <v>22</v>
      </c>
      <c r="E16" s="5">
        <f t="shared" si="3"/>
        <v>3.2000000000000006</v>
      </c>
      <c r="F16" s="10">
        <f t="shared" si="4"/>
        <v>0.20019870163632814</v>
      </c>
      <c r="G16" s="9"/>
    </row>
    <row r="17" spans="1:7" x14ac:dyDescent="0.25">
      <c r="A17">
        <f t="shared" si="0"/>
        <v>12</v>
      </c>
      <c r="B17" s="4">
        <f t="shared" si="1"/>
        <v>3.9692667010207705</v>
      </c>
      <c r="C17">
        <f t="shared" si="2"/>
        <v>-16777216</v>
      </c>
      <c r="D17">
        <f t="shared" si="5"/>
        <v>24</v>
      </c>
      <c r="E17" s="5">
        <f t="shared" si="3"/>
        <v>3.4000000000000008</v>
      </c>
      <c r="F17" s="10">
        <f t="shared" si="4"/>
        <v>0.20019874552678335</v>
      </c>
      <c r="G17" s="9"/>
    </row>
    <row r="18" spans="1:7" x14ac:dyDescent="0.25">
      <c r="A18">
        <f t="shared" si="0"/>
        <v>13</v>
      </c>
      <c r="B18" s="4">
        <f t="shared" si="1"/>
        <v>4.3045576896120412</v>
      </c>
      <c r="C18">
        <f t="shared" si="2"/>
        <v>67108864</v>
      </c>
      <c r="D18">
        <f t="shared" si="5"/>
        <v>26</v>
      </c>
      <c r="E18" s="5">
        <f t="shared" si="3"/>
        <v>3.600000000000001</v>
      </c>
      <c r="F18" s="10">
        <f t="shared" si="4"/>
        <v>0.20019873184776871</v>
      </c>
      <c r="G18" s="9"/>
    </row>
    <row r="19" spans="1:7" x14ac:dyDescent="0.25">
      <c r="A19">
        <f t="shared" si="0"/>
        <v>14</v>
      </c>
      <c r="B19" s="4">
        <f t="shared" si="1"/>
        <v>4.6681713018762432</v>
      </c>
      <c r="C19">
        <f t="shared" si="2"/>
        <v>-268435456</v>
      </c>
      <c r="D19">
        <f t="shared" si="5"/>
        <v>28</v>
      </c>
      <c r="E19" s="5">
        <f t="shared" si="3"/>
        <v>3.8000000000000012</v>
      </c>
      <c r="F19" s="10">
        <f t="shared" si="4"/>
        <v>0.20019873556941775</v>
      </c>
      <c r="G19" s="9"/>
    </row>
    <row r="20" spans="1:7" x14ac:dyDescent="0.25">
      <c r="A20">
        <f t="shared" si="0"/>
        <v>15</v>
      </c>
      <c r="B20" s="4">
        <f t="shared" si="1"/>
        <v>5.0624999999999956</v>
      </c>
      <c r="C20">
        <f t="shared" si="2"/>
        <v>1073741824</v>
      </c>
      <c r="D20">
        <f t="shared" si="5"/>
        <v>30</v>
      </c>
      <c r="E20" s="5">
        <f t="shared" si="3"/>
        <v>4.0000000000000009</v>
      </c>
      <c r="F20" s="10">
        <f t="shared" si="4"/>
        <v>0.2001987346945942</v>
      </c>
      <c r="G20" s="9"/>
    </row>
    <row r="21" spans="1:7" x14ac:dyDescent="0.25">
      <c r="A21">
        <f t="shared" si="0"/>
        <v>16</v>
      </c>
      <c r="B21" s="4">
        <f t="shared" ref="B21" si="6">B20*$B$2</f>
        <v>5.4901383416883442</v>
      </c>
      <c r="C21">
        <f t="shared" ref="C21" si="7">C20*(-4)</f>
        <v>-4294967296</v>
      </c>
      <c r="D21">
        <f t="shared" si="5"/>
        <v>32</v>
      </c>
      <c r="E21" s="5">
        <f t="shared" ref="E21" si="8">E20+0.2</f>
        <v>4.2000000000000011</v>
      </c>
      <c r="F21" s="10">
        <f t="shared" ref="F21" si="9">F20+SIN(B21)/C21</f>
        <v>0.20019873486048478</v>
      </c>
      <c r="G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/>
  </sheetViews>
  <sheetFormatPr defaultRowHeight="15" x14ac:dyDescent="0.25"/>
  <sheetData>
    <row r="1" spans="1:3" x14ac:dyDescent="0.25">
      <c r="A1">
        <v>0</v>
      </c>
      <c r="B1">
        <v>0</v>
      </c>
      <c r="C1">
        <v>-0.27015115293406988</v>
      </c>
    </row>
    <row r="2" spans="1:3" x14ac:dyDescent="0.25">
      <c r="A2">
        <v>0.2</v>
      </c>
      <c r="B2">
        <v>7.7883668461730116E-2</v>
      </c>
      <c r="C2">
        <v>6.2035052011373826E-3</v>
      </c>
    </row>
    <row r="3" spans="1:3" x14ac:dyDescent="0.25">
      <c r="A3">
        <v>0.4</v>
      </c>
      <c r="B3">
        <v>0.28694243635980915</v>
      </c>
      <c r="C3">
        <v>0.28255816333634465</v>
      </c>
    </row>
    <row r="4" spans="1:3" x14ac:dyDescent="0.25">
      <c r="A4">
        <v>0.60000000000000009</v>
      </c>
      <c r="B4">
        <v>0.55922345158033593</v>
      </c>
      <c r="C4">
        <v>0.55891282147155197</v>
      </c>
    </row>
    <row r="5" spans="1:3" x14ac:dyDescent="0.25">
      <c r="A5">
        <v>0.8</v>
      </c>
      <c r="B5">
        <v>0.79965888243320415</v>
      </c>
      <c r="C5">
        <v>0.83526747960675918</v>
      </c>
    </row>
    <row r="6" spans="1:3" x14ac:dyDescent="0.25">
      <c r="A6">
        <v>1</v>
      </c>
      <c r="B6">
        <v>0.90929742682568171</v>
      </c>
      <c r="C6">
        <v>1.1116221377419664</v>
      </c>
    </row>
    <row r="7" spans="1:3" x14ac:dyDescent="0.25">
      <c r="A7">
        <v>1.2000000000000002</v>
      </c>
      <c r="B7">
        <v>0.81055581666138088</v>
      </c>
      <c r="C7">
        <v>1.387976795877174</v>
      </c>
    </row>
    <row r="8" spans="1:3" x14ac:dyDescent="0.25">
      <c r="A8">
        <v>1.4000000000000001</v>
      </c>
      <c r="B8">
        <v>0.46898341021826656</v>
      </c>
      <c r="C8">
        <v>1.6643314540123813</v>
      </c>
    </row>
    <row r="9" spans="1:3" x14ac:dyDescent="0.25">
      <c r="A9">
        <v>1.6</v>
      </c>
      <c r="B9">
        <v>-9.3398629484128137E-2</v>
      </c>
      <c r="C9">
        <v>1.9406861121475885</v>
      </c>
    </row>
    <row r="10" spans="1:3" x14ac:dyDescent="0.25">
      <c r="A10">
        <v>1.8</v>
      </c>
      <c r="B10">
        <v>-0.7965367979307344</v>
      </c>
      <c r="C10">
        <v>2.2170407702827957</v>
      </c>
    </row>
    <row r="11" spans="1:3" x14ac:dyDescent="0.25">
      <c r="A11">
        <v>2</v>
      </c>
      <c r="B11">
        <v>-1.5136049906158564</v>
      </c>
      <c r="C11">
        <v>2.4933954284180029</v>
      </c>
    </row>
    <row r="12" spans="1:3" x14ac:dyDescent="0.25">
      <c r="A12">
        <v>2.2000000000000002</v>
      </c>
      <c r="B12">
        <v>-2.0935245625569352</v>
      </c>
      <c r="C12">
        <v>2.7697500865532101</v>
      </c>
    </row>
    <row r="13" spans="1:3" x14ac:dyDescent="0.25">
      <c r="A13">
        <v>2.4000000000000004</v>
      </c>
      <c r="B13">
        <v>-2.3907950612060178</v>
      </c>
      <c r="C13">
        <v>3.0461047446884177</v>
      </c>
    </row>
    <row r="14" spans="1:3" x14ac:dyDescent="0.25">
      <c r="A14">
        <v>2.6</v>
      </c>
      <c r="B14">
        <v>-2.2969821048723982</v>
      </c>
      <c r="C14">
        <v>3.3224594028236245</v>
      </c>
    </row>
    <row r="15" spans="1:3" x14ac:dyDescent="0.25">
      <c r="A15">
        <v>2.8000000000000003</v>
      </c>
      <c r="B15">
        <v>-1.7675465860424986</v>
      </c>
      <c r="C15">
        <v>3.5988140609588322</v>
      </c>
    </row>
    <row r="16" spans="1:3" x14ac:dyDescent="0.25">
      <c r="A16">
        <v>3</v>
      </c>
      <c r="B16">
        <v>-0.83824649459677758</v>
      </c>
      <c r="C16">
        <v>3.8751687190940389</v>
      </c>
    </row>
    <row r="17" spans="1:3" x14ac:dyDescent="0.25">
      <c r="A17">
        <v>3.2</v>
      </c>
      <c r="B17">
        <v>0.37295745552157966</v>
      </c>
      <c r="C17">
        <v>4.1515233772292461</v>
      </c>
    </row>
    <row r="18" spans="1:3" x14ac:dyDescent="0.25">
      <c r="A18">
        <v>3.4000000000000004</v>
      </c>
      <c r="B18">
        <v>1.6799853938712705</v>
      </c>
      <c r="C18">
        <v>4.4278780353644542</v>
      </c>
    </row>
    <row r="19" spans="1:3" x14ac:dyDescent="0.25">
      <c r="A19">
        <v>3.6</v>
      </c>
      <c r="B19">
        <v>2.8572043098569511</v>
      </c>
      <c r="C19">
        <v>4.7042326934996606</v>
      </c>
    </row>
    <row r="20" spans="1:3" x14ac:dyDescent="0.25">
      <c r="A20">
        <v>3.8000000000000003</v>
      </c>
      <c r="B20">
        <v>3.6780947537196491</v>
      </c>
      <c r="C20">
        <v>4.9805873516348687</v>
      </c>
    </row>
    <row r="21" spans="1:3" x14ac:dyDescent="0.25">
      <c r="A21">
        <v>4</v>
      </c>
      <c r="B21">
        <v>3.9574329864935271</v>
      </c>
      <c r="C21">
        <v>5.256942009770075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3.11 без макроса</vt:lpstr>
      <vt:lpstr>3.12 без макроса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2021-03-25T18:45:18Z</dcterms:created>
  <dcterms:modified xsi:type="dcterms:W3CDTF">2021-03-27T11:32:17Z</dcterms:modified>
</cp:coreProperties>
</file>