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" i="1" l="1"/>
  <c r="G2" i="1"/>
  <c r="F2" i="1"/>
  <c r="E2" i="1"/>
  <c r="C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H22" i="1"/>
  <c r="I22" i="1" s="1"/>
  <c r="G22" i="1"/>
  <c r="F22" i="1"/>
  <c r="E22" i="1"/>
  <c r="F21" i="1"/>
  <c r="K2" i="1"/>
  <c r="K3" i="1" s="1"/>
  <c r="J2" i="1"/>
  <c r="J3" i="1" s="1"/>
  <c r="I2" i="1"/>
  <c r="I3" i="1" s="1"/>
  <c r="H3" i="1"/>
  <c r="G3" i="1"/>
  <c r="F3" i="1"/>
  <c r="E3" i="1"/>
  <c r="D2" i="1"/>
  <c r="D3" i="1" s="1"/>
  <c r="C2" i="1"/>
  <c r="C3" i="1" s="1"/>
  <c r="B2" i="1"/>
  <c r="B3" i="1" s="1"/>
  <c r="B23" i="1" l="1"/>
  <c r="C23" i="1" s="1"/>
  <c r="F23" i="1" s="1"/>
  <c r="D23" i="1"/>
  <c r="G23" i="1" s="1"/>
  <c r="E23" i="1" l="1"/>
  <c r="D24" i="1" s="1"/>
  <c r="H23" i="1"/>
  <c r="I23" i="1" s="1"/>
  <c r="B24" i="1" l="1"/>
  <c r="C24" i="1" s="1"/>
  <c r="F24" i="1" s="1"/>
  <c r="G24" i="1"/>
  <c r="H24" i="1" l="1"/>
  <c r="I24" i="1" s="1"/>
  <c r="E24" i="1"/>
  <c r="D25" i="1"/>
  <c r="G25" i="1" s="1"/>
  <c r="B25" i="1"/>
  <c r="E25" i="1" l="1"/>
  <c r="C25" i="1"/>
  <c r="F25" i="1" s="1"/>
  <c r="H25" i="1"/>
  <c r="I25" i="1" s="1"/>
  <c r="D26" i="1" l="1"/>
  <c r="G26" i="1" s="1"/>
  <c r="B26" i="1"/>
  <c r="E26" i="1" l="1"/>
  <c r="C26" i="1"/>
  <c r="F26" i="1" s="1"/>
  <c r="H26" i="1"/>
  <c r="I26" i="1" s="1"/>
  <c r="D27" i="1" l="1"/>
  <c r="G27" i="1" s="1"/>
  <c r="B27" i="1"/>
  <c r="E27" i="1" l="1"/>
  <c r="C27" i="1"/>
  <c r="F27" i="1" s="1"/>
  <c r="H27" i="1"/>
  <c r="I27" i="1" s="1"/>
  <c r="D28" i="1" l="1"/>
  <c r="G28" i="1" s="1"/>
  <c r="B28" i="1"/>
  <c r="E28" i="1" l="1"/>
  <c r="C28" i="1"/>
  <c r="F28" i="1"/>
  <c r="D29" i="1" s="1"/>
  <c r="H28" i="1"/>
  <c r="I28" i="1" s="1"/>
  <c r="G29" i="1" l="1"/>
  <c r="B29" i="1"/>
  <c r="E29" i="1" l="1"/>
  <c r="C29" i="1"/>
  <c r="H29" i="1"/>
  <c r="I29" i="1" s="1"/>
  <c r="F29" i="1"/>
  <c r="D30" i="1" l="1"/>
  <c r="G30" i="1" s="1"/>
  <c r="B30" i="1"/>
  <c r="E30" i="1" l="1"/>
  <c r="C30" i="1"/>
  <c r="F30" i="1" s="1"/>
  <c r="D31" i="1" s="1"/>
  <c r="H30" i="1"/>
  <c r="I30" i="1" s="1"/>
  <c r="G31" i="1" l="1"/>
  <c r="B31" i="1"/>
  <c r="E31" i="1" l="1"/>
  <c r="C31" i="1"/>
  <c r="F31" i="1" s="1"/>
  <c r="H31" i="1"/>
  <c r="I31" i="1" s="1"/>
  <c r="D32" i="1" l="1"/>
  <c r="G32" i="1" s="1"/>
  <c r="B32" i="1"/>
  <c r="E32" i="1" l="1"/>
  <c r="C32" i="1"/>
  <c r="F32" i="1" s="1"/>
  <c r="H32" i="1"/>
  <c r="I32" i="1" s="1"/>
</calcChain>
</file>

<file path=xl/sharedStrings.xml><?xml version="1.0" encoding="utf-8"?>
<sst xmlns="http://schemas.openxmlformats.org/spreadsheetml/2006/main" count="12" uniqueCount="12">
  <si>
    <t>x0=</t>
  </si>
  <si>
    <t>h=</t>
  </si>
  <si>
    <t>x</t>
  </si>
  <si>
    <t>y</t>
  </si>
  <si>
    <t>n</t>
  </si>
  <si>
    <t>a</t>
  </si>
  <si>
    <t>c</t>
  </si>
  <si>
    <t>b</t>
  </si>
  <si>
    <t>f(a)</t>
  </si>
  <si>
    <t>f(b)</t>
  </si>
  <si>
    <t>b-a</t>
  </si>
  <si>
    <t>Eps=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</si>
</sst>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9" fontId="0" fillId="0" borderId="0" xfId="0" applyNumberFormat="1"/>
    <xf numFmtId="169" fontId="0" fillId="0" borderId="1" xfId="0" applyNumberFormat="1" applyBorder="1"/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right"/>
    </xf>
    <xf numFmtId="0" fontId="0" fillId="0" borderId="0" xfId="0" applyNumberFormat="1"/>
  </cellXfs>
  <cellStyles count="1">
    <cellStyle name="Обычный" xfId="0" builtinId="0"/>
  </cellStyles>
  <dxfs count="4">
    <dxf>
      <font>
        <b/>
        <i/>
        <color theme="5" tint="-0.24994659260841701"/>
      </font>
    </dxf>
    <dxf>
      <font>
        <b/>
        <i/>
        <color theme="5" tint="-0.24994659260841701"/>
      </font>
      <fill>
        <patternFill>
          <bgColor rgb="FFFFFFCC"/>
        </patternFill>
      </fill>
    </dxf>
    <dxf>
      <font>
        <b/>
        <i/>
        <color theme="5" tint="-0.2499465926084170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5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99193579063487E-2"/>
          <c:y val="0.20364211028535847"/>
          <c:w val="0.71007569705960671"/>
          <c:h val="0.74262519730288579"/>
        </c:manualLayout>
      </c:layout>
      <c:lineChart>
        <c:grouping val="standard"/>
        <c:varyColors val="0"/>
        <c:ser>
          <c:idx val="1"/>
          <c:order val="0"/>
          <c:tx>
            <c:v>=ArcTg(x-1)+3*x-2</c:v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Лист1!$B$3:$K$3</c:f>
              <c:numCache>
                <c:formatCode>General</c:formatCode>
                <c:ptCount val="10"/>
                <c:pt idx="0">
                  <c:v>-18.405647649380271</c:v>
                </c:pt>
                <c:pt idx="1">
                  <c:v>-15.373400766945016</c:v>
                </c:pt>
                <c:pt idx="2">
                  <c:v>-12.325817663668033</c:v>
                </c:pt>
                <c:pt idx="3" formatCode="0.000000000">
                  <c:v>-9.2490457723982544</c:v>
                </c:pt>
                <c:pt idx="4" formatCode="0.000000000">
                  <c:v>-6.1071487177940904</c:v>
                </c:pt>
                <c:pt idx="5" formatCode="0.000000000">
                  <c:v>-2.7853981633974483</c:v>
                </c:pt>
                <c:pt idx="6" formatCode="0.000000000">
                  <c:v>1</c:v>
                </c:pt>
                <c:pt idx="7">
                  <c:v>4.7853981633974483</c:v>
                </c:pt>
                <c:pt idx="8">
                  <c:v>8.1071487177940895</c:v>
                </c:pt>
                <c:pt idx="9">
                  <c:v>11.249045772398254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9808"/>
        <c:axId val="60669952"/>
      </c:lineChart>
      <c:catAx>
        <c:axId val="316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669952"/>
        <c:crosses val="autoZero"/>
        <c:auto val="1"/>
        <c:lblAlgn val="ctr"/>
        <c:lblOffset val="100"/>
        <c:noMultiLvlLbl val="0"/>
      </c:catAx>
      <c:valAx>
        <c:axId val="606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39808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138112</xdr:rowOff>
    </xdr:from>
    <xdr:to>
      <xdr:col>10</xdr:col>
      <xdr:colOff>542925</xdr:colOff>
      <xdr:row>17</xdr:row>
      <xdr:rowOff>95250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1466850</xdr:colOff>
      <xdr:row>84</xdr:row>
      <xdr:rowOff>123825</xdr:rowOff>
    </xdr:to>
    <xdr:pic>
      <xdr:nvPicPr>
        <xdr:cNvPr id="10" name="Рисунок 9" descr="https://rfpro.ru/uthumb/97f07049bee74dc70f85de82bc33d708986ffee7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7620000" cy="850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142875</xdr:rowOff>
    </xdr:from>
    <xdr:to>
      <xdr:col>8</xdr:col>
      <xdr:colOff>1466850</xdr:colOff>
      <xdr:row>126</xdr:row>
      <xdr:rowOff>152400</xdr:rowOff>
    </xdr:to>
    <xdr:pic>
      <xdr:nvPicPr>
        <xdr:cNvPr id="11" name="Рисунок 10" descr="https://rfpro.ru/uthumb/44e01284c2e5c5fc331427ddfb8d00e2ec3c5295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25875"/>
          <a:ext cx="7620000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142875</xdr:rowOff>
    </xdr:from>
    <xdr:to>
      <xdr:col>8</xdr:col>
      <xdr:colOff>1466850</xdr:colOff>
      <xdr:row>136</xdr:row>
      <xdr:rowOff>133350</xdr:rowOff>
    </xdr:to>
    <xdr:pic>
      <xdr:nvPicPr>
        <xdr:cNvPr id="12" name="Рисунок 11" descr="https://rfpro.ru/uthumb/2dd21e0adf1d26cfe492d9491a7e39dc6be4e9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36375"/>
          <a:ext cx="76200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95" zoomScaleNormal="95" workbookViewId="0">
      <selection activeCell="B3" sqref="B3"/>
    </sheetView>
  </sheetViews>
  <sheetFormatPr defaultRowHeight="15" x14ac:dyDescent="0.25"/>
  <cols>
    <col min="5" max="5" width="13.85546875" style="8" customWidth="1"/>
    <col min="6" max="6" width="14.85546875" style="8" customWidth="1"/>
    <col min="7" max="7" width="13.5703125" style="8" customWidth="1"/>
    <col min="8" max="8" width="13.42578125" style="8" customWidth="1"/>
    <col min="9" max="9" width="26.5703125" customWidth="1"/>
  </cols>
  <sheetData>
    <row r="1" spans="1:11" x14ac:dyDescent="0.25">
      <c r="A1" s="2" t="s">
        <v>0</v>
      </c>
      <c r="B1" s="3">
        <v>-5</v>
      </c>
      <c r="C1" s="4" t="s">
        <v>1</v>
      </c>
      <c r="D1" s="5">
        <v>1</v>
      </c>
    </row>
    <row r="2" spans="1:11" x14ac:dyDescent="0.25">
      <c r="A2" s="6" t="s">
        <v>2</v>
      </c>
      <c r="B2" s="6">
        <f>$B1+$D1*(COLUMN(B2)-COLUMN($A2)-1)</f>
        <v>-5</v>
      </c>
      <c r="C2" s="6">
        <f t="shared" ref="C2:K2" si="0">$B1+$D1*(COLUMN(C2)-COLUMN($A2)-1)</f>
        <v>-4</v>
      </c>
      <c r="D2" s="6">
        <f t="shared" si="0"/>
        <v>-3</v>
      </c>
      <c r="E2" s="6">
        <f t="shared" ref="E2" si="1">$B1+$D1*(COLUMN(E2)-COLUMN($A2)-1)</f>
        <v>-2</v>
      </c>
      <c r="F2" s="6">
        <f t="shared" ref="F2" si="2">$B1+$D1*(COLUMN(F2)-COLUMN($A2)-1)</f>
        <v>-1</v>
      </c>
      <c r="G2" s="6">
        <f t="shared" ref="G2" si="3">$B1+$D1*(COLUMN(G2)-COLUMN($A2)-1)</f>
        <v>0</v>
      </c>
      <c r="H2" s="6">
        <f t="shared" ref="H2" si="4">$B1+$D1*(COLUMN(H2)-COLUMN($A2)-1)</f>
        <v>1</v>
      </c>
      <c r="I2" s="6">
        <f t="shared" si="0"/>
        <v>2</v>
      </c>
      <c r="J2" s="6">
        <f t="shared" si="0"/>
        <v>3</v>
      </c>
      <c r="K2" s="6">
        <f t="shared" si="0"/>
        <v>4</v>
      </c>
    </row>
    <row r="3" spans="1:11" x14ac:dyDescent="0.25">
      <c r="A3" s="6" t="s">
        <v>3</v>
      </c>
      <c r="B3" s="6">
        <f>ATAN(B2-1)+3*B2-2</f>
        <v>-18.405647649380271</v>
      </c>
      <c r="C3" s="6">
        <f t="shared" ref="C3:K3" si="5">ATAN(C2-1)+3*C2-2</f>
        <v>-15.373400766945016</v>
      </c>
      <c r="D3" s="6">
        <f t="shared" si="5"/>
        <v>-12.325817663668033</v>
      </c>
      <c r="E3" s="9">
        <f t="shared" si="5"/>
        <v>-9.2490457723982544</v>
      </c>
      <c r="F3" s="9">
        <f t="shared" si="5"/>
        <v>-6.1071487177940904</v>
      </c>
      <c r="G3" s="9">
        <f t="shared" si="5"/>
        <v>-2.7853981633974483</v>
      </c>
      <c r="H3" s="9">
        <f t="shared" si="5"/>
        <v>1</v>
      </c>
      <c r="I3" s="6">
        <f t="shared" si="5"/>
        <v>4.7853981633974483</v>
      </c>
      <c r="J3" s="6">
        <f t="shared" si="5"/>
        <v>8.1071487177940895</v>
      </c>
      <c r="K3" s="6">
        <f t="shared" si="5"/>
        <v>11.249045772398254</v>
      </c>
    </row>
    <row r="20" spans="1:9" x14ac:dyDescent="0.25">
      <c r="G20" s="11" t="s">
        <v>11</v>
      </c>
      <c r="H20" s="12">
        <v>1E-3</v>
      </c>
    </row>
    <row r="21" spans="1:9" x14ac:dyDescent="0.25">
      <c r="A21" s="7" t="s">
        <v>4</v>
      </c>
      <c r="B21" s="7" t="s">
        <v>5</v>
      </c>
      <c r="C21" s="7" t="s">
        <v>6</v>
      </c>
      <c r="D21" s="7" t="s">
        <v>7</v>
      </c>
      <c r="E21" s="10" t="s">
        <v>8</v>
      </c>
      <c r="F21" s="10" t="str">
        <f>"f(c)"</f>
        <v>f(c)</v>
      </c>
      <c r="G21" s="10" t="s">
        <v>9</v>
      </c>
      <c r="H21" s="10" t="s">
        <v>10</v>
      </c>
    </row>
    <row r="22" spans="1:9" x14ac:dyDescent="0.25">
      <c r="A22" s="6">
        <v>0</v>
      </c>
      <c r="B22" s="6">
        <v>0</v>
      </c>
      <c r="C22" s="6">
        <f>B22+(D22-B22)/2</f>
        <v>0.5</v>
      </c>
      <c r="D22" s="6">
        <v>1</v>
      </c>
      <c r="E22" s="9">
        <f>ATAN(B22-1)+3*B22-2</f>
        <v>-2.7853981633974483</v>
      </c>
      <c r="F22" s="9">
        <f>ATAN(C22-1)+3*C22-2</f>
        <v>-0.96364760900080615</v>
      </c>
      <c r="G22" s="9">
        <f>ATAN(D22-1)+3*D22-2</f>
        <v>1</v>
      </c>
      <c r="H22" s="9">
        <f>D22-B22</f>
        <v>1</v>
      </c>
      <c r="I22" s="1" t="str">
        <f t="shared" ref="I22:I31" si="6">IF(H22&gt;$H$20,"","Корень найден:  x="&amp;ROUND(C22,4))</f>
        <v/>
      </c>
    </row>
    <row r="23" spans="1:9" x14ac:dyDescent="0.25">
      <c r="A23" s="6">
        <f>A22+1</f>
        <v>1</v>
      </c>
      <c r="B23" s="6">
        <f>IF(SIGN(E22)&lt;&gt;SIGN(F22),B22,C22)</f>
        <v>0.5</v>
      </c>
      <c r="C23" s="6">
        <f t="shared" ref="C23:C32" si="7">B23+(D23-B23)/2</f>
        <v>0.75</v>
      </c>
      <c r="D23" s="6">
        <f>IF(SIGN(E22)&lt;&gt;SIGN(F22),C22,D22)</f>
        <v>1</v>
      </c>
      <c r="E23" s="9">
        <f>ATAN(B23-1)+3*B23-2</f>
        <v>-0.96364760900080615</v>
      </c>
      <c r="F23" s="9">
        <f>ATAN(C23-1)+3*C23-2</f>
        <v>5.0213368731357733E-3</v>
      </c>
      <c r="G23" s="9">
        <f>ATAN(D23-1)+3*D23-2</f>
        <v>1</v>
      </c>
      <c r="H23" s="9">
        <f>D23-B23</f>
        <v>0.5</v>
      </c>
      <c r="I23" s="1" t="str">
        <f t="shared" si="6"/>
        <v/>
      </c>
    </row>
    <row r="24" spans="1:9" x14ac:dyDescent="0.25">
      <c r="A24" s="6">
        <f t="shared" ref="A24:A32" si="8">A23+1</f>
        <v>2</v>
      </c>
      <c r="B24" s="6">
        <f t="shared" ref="B24:B32" si="9">IF(SIGN(E23)&lt;&gt;SIGN(F23),B23,C23)</f>
        <v>0.5</v>
      </c>
      <c r="C24" s="6">
        <f t="shared" si="7"/>
        <v>0.625</v>
      </c>
      <c r="D24" s="6">
        <f t="shared" ref="D24:D32" si="10">IF(SIGN(E23)&lt;&gt;SIGN(F23),C23,D23)</f>
        <v>0.75</v>
      </c>
      <c r="E24" s="9">
        <f t="shared" ref="E24:E32" si="11">ATAN(B24-1)+3*B24-2</f>
        <v>-0.96364760900080615</v>
      </c>
      <c r="F24" s="9">
        <f t="shared" ref="F24:F32" si="12">ATAN(C24-1)+3*C24-2</f>
        <v>-0.48377067027057219</v>
      </c>
      <c r="G24" s="9">
        <f t="shared" ref="G24:G32" si="13">ATAN(D24-1)+3*D24-2</f>
        <v>5.0213368731357733E-3</v>
      </c>
      <c r="H24" s="9">
        <f t="shared" ref="H24:H32" si="14">D24-B24</f>
        <v>0.25</v>
      </c>
      <c r="I24" s="1" t="str">
        <f t="shared" si="6"/>
        <v/>
      </c>
    </row>
    <row r="25" spans="1:9" x14ac:dyDescent="0.25">
      <c r="A25" s="6">
        <f t="shared" si="8"/>
        <v>3</v>
      </c>
      <c r="B25" s="6">
        <f t="shared" si="9"/>
        <v>0.625</v>
      </c>
      <c r="C25" s="6">
        <f t="shared" si="7"/>
        <v>0.6875</v>
      </c>
      <c r="D25" s="6">
        <f t="shared" si="10"/>
        <v>0.75</v>
      </c>
      <c r="E25" s="9">
        <f t="shared" si="11"/>
        <v>-0.48377067027057219</v>
      </c>
      <c r="F25" s="9">
        <f t="shared" si="12"/>
        <v>-0.24038486837497142</v>
      </c>
      <c r="G25" s="9">
        <f t="shared" si="13"/>
        <v>5.0213368731357733E-3</v>
      </c>
      <c r="H25" s="9">
        <f t="shared" si="14"/>
        <v>0.125</v>
      </c>
      <c r="I25" s="1" t="str">
        <f t="shared" si="6"/>
        <v/>
      </c>
    </row>
    <row r="26" spans="1:9" x14ac:dyDescent="0.25">
      <c r="A26" s="6">
        <f t="shared" si="8"/>
        <v>4</v>
      </c>
      <c r="B26" s="6">
        <f t="shared" si="9"/>
        <v>0.6875</v>
      </c>
      <c r="C26" s="6">
        <f t="shared" si="7"/>
        <v>0.71875</v>
      </c>
      <c r="D26" s="6">
        <f t="shared" si="10"/>
        <v>0.75</v>
      </c>
      <c r="E26" s="9">
        <f t="shared" si="11"/>
        <v>-0.24038486837497142</v>
      </c>
      <c r="F26" s="9">
        <f t="shared" si="12"/>
        <v>-0.11791745111965879</v>
      </c>
      <c r="G26" s="9">
        <f t="shared" si="13"/>
        <v>5.0213368731357733E-3</v>
      </c>
      <c r="H26" s="9">
        <f t="shared" si="14"/>
        <v>6.25E-2</v>
      </c>
      <c r="I26" s="1" t="str">
        <f t="shared" si="6"/>
        <v/>
      </c>
    </row>
    <row r="27" spans="1:9" x14ac:dyDescent="0.25">
      <c r="A27" s="6">
        <f t="shared" si="8"/>
        <v>5</v>
      </c>
      <c r="B27" s="6">
        <f t="shared" si="9"/>
        <v>0.71875</v>
      </c>
      <c r="C27" s="6">
        <f t="shared" si="7"/>
        <v>0.734375</v>
      </c>
      <c r="D27" s="6">
        <f t="shared" si="10"/>
        <v>0.75</v>
      </c>
      <c r="E27" s="9">
        <f t="shared" si="11"/>
        <v>-0.11791745111965879</v>
      </c>
      <c r="F27" s="9">
        <f t="shared" si="12"/>
        <v>-5.6504629408257401E-2</v>
      </c>
      <c r="G27" s="9">
        <f t="shared" si="13"/>
        <v>5.0213368731357733E-3</v>
      </c>
      <c r="H27" s="9">
        <f t="shared" si="14"/>
        <v>3.125E-2</v>
      </c>
      <c r="I27" s="1" t="str">
        <f t="shared" si="6"/>
        <v/>
      </c>
    </row>
    <row r="28" spans="1:9" x14ac:dyDescent="0.25">
      <c r="A28" s="6">
        <f t="shared" si="8"/>
        <v>6</v>
      </c>
      <c r="B28" s="6">
        <f t="shared" si="9"/>
        <v>0.734375</v>
      </c>
      <c r="C28" s="6">
        <f t="shared" si="7"/>
        <v>0.7421875</v>
      </c>
      <c r="D28" s="6">
        <f t="shared" si="10"/>
        <v>0.75</v>
      </c>
      <c r="E28" s="9">
        <f t="shared" si="11"/>
        <v>-5.6504629408257401E-2</v>
      </c>
      <c r="F28" s="9">
        <f t="shared" si="12"/>
        <v>-2.5755480886427318E-2</v>
      </c>
      <c r="G28" s="9">
        <f t="shared" si="13"/>
        <v>5.0213368731357733E-3</v>
      </c>
      <c r="H28" s="9">
        <f t="shared" si="14"/>
        <v>1.5625E-2</v>
      </c>
      <c r="I28" s="1" t="str">
        <f t="shared" si="6"/>
        <v/>
      </c>
    </row>
    <row r="29" spans="1:9" x14ac:dyDescent="0.25">
      <c r="A29" s="6">
        <f t="shared" si="8"/>
        <v>7</v>
      </c>
      <c r="B29" s="6">
        <f t="shared" si="9"/>
        <v>0.7421875</v>
      </c>
      <c r="C29" s="6">
        <f t="shared" si="7"/>
        <v>0.74609375</v>
      </c>
      <c r="D29" s="6">
        <f t="shared" si="10"/>
        <v>0.75</v>
      </c>
      <c r="E29" s="9">
        <f t="shared" si="11"/>
        <v>-2.5755480886427318E-2</v>
      </c>
      <c r="F29" s="9">
        <f t="shared" si="12"/>
        <v>-1.0370491190513142E-2</v>
      </c>
      <c r="G29" s="9">
        <f t="shared" si="13"/>
        <v>5.0213368731357733E-3</v>
      </c>
      <c r="H29" s="9">
        <f t="shared" si="14"/>
        <v>7.8125E-3</v>
      </c>
      <c r="I29" s="1" t="str">
        <f t="shared" si="6"/>
        <v/>
      </c>
    </row>
    <row r="30" spans="1:9" x14ac:dyDescent="0.25">
      <c r="A30" s="6">
        <f t="shared" si="8"/>
        <v>8</v>
      </c>
      <c r="B30" s="6">
        <f t="shared" si="9"/>
        <v>0.74609375</v>
      </c>
      <c r="C30" s="6">
        <f t="shared" si="7"/>
        <v>0.748046875</v>
      </c>
      <c r="D30" s="6">
        <f t="shared" si="10"/>
        <v>0.75</v>
      </c>
      <c r="E30" s="9">
        <f t="shared" si="11"/>
        <v>-1.0370491190513142E-2</v>
      </c>
      <c r="F30" s="9">
        <f t="shared" si="12"/>
        <v>-2.6754269641029449E-3</v>
      </c>
      <c r="G30" s="9">
        <f t="shared" si="13"/>
        <v>5.0213368731357733E-3</v>
      </c>
      <c r="H30" s="9">
        <f t="shared" si="14"/>
        <v>3.90625E-3</v>
      </c>
      <c r="I30" s="1" t="str">
        <f t="shared" si="6"/>
        <v/>
      </c>
    </row>
    <row r="31" spans="1:9" x14ac:dyDescent="0.25">
      <c r="A31" s="6">
        <f t="shared" si="8"/>
        <v>9</v>
      </c>
      <c r="B31" s="6">
        <f t="shared" si="9"/>
        <v>0.748046875</v>
      </c>
      <c r="C31" s="6">
        <f t="shared" si="7"/>
        <v>0.7490234375</v>
      </c>
      <c r="D31" s="6">
        <f t="shared" si="10"/>
        <v>0.75</v>
      </c>
      <c r="E31" s="9">
        <f t="shared" si="11"/>
        <v>-2.6754269641029449E-3</v>
      </c>
      <c r="F31" s="9">
        <f t="shared" si="12"/>
        <v>1.1727431305104119E-3</v>
      </c>
      <c r="G31" s="9">
        <f t="shared" si="13"/>
        <v>5.0213368731357733E-3</v>
      </c>
      <c r="H31" s="9">
        <f t="shared" si="14"/>
        <v>1.953125E-3</v>
      </c>
      <c r="I31" s="1" t="str">
        <f t="shared" si="6"/>
        <v/>
      </c>
    </row>
    <row r="32" spans="1:9" x14ac:dyDescent="0.25">
      <c r="A32" s="6">
        <f t="shared" si="8"/>
        <v>10</v>
      </c>
      <c r="B32" s="6">
        <f t="shared" si="9"/>
        <v>0.748046875</v>
      </c>
      <c r="C32" s="6">
        <f t="shared" si="7"/>
        <v>0.74853515625</v>
      </c>
      <c r="D32" s="6">
        <f t="shared" si="10"/>
        <v>0.7490234375</v>
      </c>
      <c r="E32" s="9">
        <f t="shared" si="11"/>
        <v>-2.6754269641029449E-3</v>
      </c>
      <c r="F32" s="9">
        <f t="shared" si="12"/>
        <v>-7.5139495137332979E-4</v>
      </c>
      <c r="G32" s="9">
        <f t="shared" si="13"/>
        <v>1.1727431305104119E-3</v>
      </c>
      <c r="H32" s="9">
        <f t="shared" si="14"/>
        <v>9.765625E-4</v>
      </c>
      <c r="I32" s="1" t="str">
        <f>IF(H32&gt;$H$20,"","Корень найден:  x="&amp;ROUND(C32,4))</f>
        <v>Корень найден:  x=0,7485</v>
      </c>
    </row>
  </sheetData>
  <conditionalFormatting sqref="I22">
    <cfRule type="cellIs" dxfId="3" priority="8" operator="notEqual">
      <formula>""</formula>
    </cfRule>
  </conditionalFormatting>
  <conditionalFormatting sqref="I22:I32">
    <cfRule type="cellIs" dxfId="2" priority="4" operator="notEqual">
      <formula>""</formula>
    </cfRule>
    <cfRule type="cellIs" dxfId="1" priority="5" operator="notEqual">
      <formula>""</formula>
    </cfRule>
    <cfRule type="cellIs" dxfId="0" priority="6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2020-12-26T12:15:19Z</dcterms:created>
  <dcterms:modified xsi:type="dcterms:W3CDTF">2020-12-26T14:35:34Z</dcterms:modified>
</cp:coreProperties>
</file>