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ufriev.d\Downloads\"/>
    </mc:Choice>
  </mc:AlternateContent>
  <bookViews>
    <workbookView xWindow="0" yWindow="0" windowWidth="28800" windowHeight="12210" xr2:uid="{923F12C6-DE50-4430-88F4-6E77A8278B19}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1" i="1"/>
  <c r="R11" i="1" s="1"/>
  <c r="R10" i="1"/>
  <c r="P10" i="1"/>
  <c r="P9" i="1"/>
  <c r="R9" i="1" s="1"/>
  <c r="M5" i="1"/>
  <c r="M4" i="1"/>
</calcChain>
</file>

<file path=xl/sharedStrings.xml><?xml version="1.0" encoding="utf-8"?>
<sst xmlns="http://schemas.openxmlformats.org/spreadsheetml/2006/main" count="10" uniqueCount="7">
  <si>
    <t>техник</t>
  </si>
  <si>
    <t>програмист</t>
  </si>
  <si>
    <t>руководитель</t>
  </si>
  <si>
    <t>Объем</t>
  </si>
  <si>
    <t>количество работников на этапе</t>
  </si>
  <si>
    <t>сумма на мусяц</t>
  </si>
  <si>
    <t>сумма на 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</si>
</sst>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техники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Лист1!$B$9:$O$9</c:f>
              <c:numCache>
                <c:formatCode>General</c:formatCode>
                <c:ptCount val="14"/>
                <c:pt idx="0">
                  <c:v>381</c:v>
                </c:pt>
                <c:pt idx="1">
                  <c:v>381</c:v>
                </c:pt>
                <c:pt idx="2">
                  <c:v>381</c:v>
                </c:pt>
                <c:pt idx="3">
                  <c:v>381</c:v>
                </c:pt>
                <c:pt idx="4">
                  <c:v>381</c:v>
                </c:pt>
                <c:pt idx="5">
                  <c:v>381</c:v>
                </c:pt>
                <c:pt idx="6">
                  <c:v>381</c:v>
                </c:pt>
                <c:pt idx="7">
                  <c:v>381</c:v>
                </c:pt>
                <c:pt idx="8">
                  <c:v>381</c:v>
                </c:pt>
                <c:pt idx="9">
                  <c:v>381</c:v>
                </c:pt>
                <c:pt idx="10">
                  <c:v>381</c:v>
                </c:pt>
                <c:pt idx="11">
                  <c:v>381</c:v>
                </c:pt>
                <c:pt idx="12">
                  <c:v>381</c:v>
                </c:pt>
                <c:pt idx="13">
                  <c:v>380.33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3-4AD1-83C7-73EF08FA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743952"/>
        <c:axId val="222736096"/>
      </c:lineChart>
      <c:catAx>
        <c:axId val="224743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36096"/>
        <c:crosses val="autoZero"/>
        <c:auto val="1"/>
        <c:lblAlgn val="ctr"/>
        <c:lblOffset val="100"/>
        <c:noMultiLvlLbl val="0"/>
      </c:catAx>
      <c:valAx>
        <c:axId val="222736096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74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программисты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Лист1!$B$10:$O$10</c:f>
              <c:numCache>
                <c:formatCode>General</c:formatCode>
                <c:ptCount val="14"/>
                <c:pt idx="0">
                  <c:v>381</c:v>
                </c:pt>
                <c:pt idx="1">
                  <c:v>381</c:v>
                </c:pt>
                <c:pt idx="2">
                  <c:v>381</c:v>
                </c:pt>
                <c:pt idx="3">
                  <c:v>381</c:v>
                </c:pt>
                <c:pt idx="4">
                  <c:v>381</c:v>
                </c:pt>
                <c:pt idx="5">
                  <c:v>381</c:v>
                </c:pt>
                <c:pt idx="6">
                  <c:v>381</c:v>
                </c:pt>
                <c:pt idx="7">
                  <c:v>381</c:v>
                </c:pt>
                <c:pt idx="8">
                  <c:v>381</c:v>
                </c:pt>
                <c:pt idx="9">
                  <c:v>381</c:v>
                </c:pt>
                <c:pt idx="10">
                  <c:v>381</c:v>
                </c:pt>
                <c:pt idx="11">
                  <c:v>381</c:v>
                </c:pt>
                <c:pt idx="12">
                  <c:v>381</c:v>
                </c:pt>
                <c:pt idx="13">
                  <c:v>380.33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A-45BC-9366-55CAC88A2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433136"/>
        <c:axId val="222744304"/>
      </c:lineChart>
      <c:catAx>
        <c:axId val="443433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44304"/>
        <c:crosses val="autoZero"/>
        <c:auto val="1"/>
        <c:lblAlgn val="ctr"/>
        <c:lblOffset val="100"/>
        <c:noMultiLvlLbl val="0"/>
      </c:catAx>
      <c:valAx>
        <c:axId val="22274430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343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руководитель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Лист1!$B$11:$O$11</c:f>
              <c:numCache>
                <c:formatCode>General</c:formatCode>
                <c:ptCount val="14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96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96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96</c:v>
                </c:pt>
                <c:pt idx="12">
                  <c:v>95</c:v>
                </c:pt>
                <c:pt idx="13">
                  <c:v>95.34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8-4088-95D5-F2895E50C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1872"/>
        <c:axId val="446659760"/>
      </c:lineChart>
      <c:catAx>
        <c:axId val="347091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659760"/>
        <c:crosses val="autoZero"/>
        <c:auto val="1"/>
        <c:lblAlgn val="ctr"/>
        <c:lblOffset val="100"/>
        <c:noMultiLvlLbl val="0"/>
      </c:catAx>
      <c:valAx>
        <c:axId val="4466597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09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0</xdr:rowOff>
    </xdr:from>
    <xdr:to>
      <xdr:col>7</xdr:col>
      <xdr:colOff>57150</xdr:colOff>
      <xdr:row>27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BC9750F-D881-4DEC-BA8E-5A1132404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15</xdr:col>
      <xdr:colOff>323850</xdr:colOff>
      <xdr:row>27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4E25683E-EBC1-4DAC-A477-7385C09C5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28</xdr:row>
      <xdr:rowOff>28575</xdr:rowOff>
    </xdr:from>
    <xdr:to>
      <xdr:col>7</xdr:col>
      <xdr:colOff>66675</xdr:colOff>
      <xdr:row>42</xdr:row>
      <xdr:rowOff>104775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F7AC910C-9501-4212-9794-2FDFAAC7E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C1F6-9C7A-4A06-B104-A5F58554B4A5}">
  <dimension ref="A1:R12"/>
  <sheetViews>
    <sheetView tabSelected="1" topLeftCell="A26" workbookViewId="0">
      <selection activeCell="A30" sqref="A30"/>
    </sheetView>
  </sheetViews>
  <sheetFormatPr defaultRowHeight="15" x14ac:dyDescent="0.25"/>
  <cols>
    <col min="1" max="1" width="15.28515625" customWidth="1"/>
  </cols>
  <sheetData>
    <row r="1" spans="1:18" x14ac:dyDescent="0.25">
      <c r="A1" t="s">
        <v>4</v>
      </c>
    </row>
    <row r="2" spans="1:18" x14ac:dyDescent="0.25">
      <c r="A2" s="1"/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J2" t="s">
        <v>3</v>
      </c>
      <c r="M2">
        <v>12000</v>
      </c>
    </row>
    <row r="3" spans="1:18" x14ac:dyDescent="0.25">
      <c r="A3" s="1" t="s">
        <v>0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</row>
    <row r="4" spans="1:18" x14ac:dyDescent="0.25">
      <c r="A4" s="1" t="s">
        <v>1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J4" t="s">
        <v>5</v>
      </c>
      <c r="M4">
        <f>M2/14</f>
        <v>857.14285714285711</v>
      </c>
    </row>
    <row r="5" spans="1:18" x14ac:dyDescent="0.25">
      <c r="A5" s="1" t="s">
        <v>2</v>
      </c>
      <c r="B5" s="1">
        <v>0.5</v>
      </c>
      <c r="C5" s="1">
        <v>0.5</v>
      </c>
      <c r="D5" s="1">
        <v>0.5</v>
      </c>
      <c r="E5" s="1">
        <v>0.5</v>
      </c>
      <c r="F5" s="1">
        <v>0.5</v>
      </c>
      <c r="G5" s="1">
        <v>0.5</v>
      </c>
      <c r="H5" s="1">
        <v>0.5</v>
      </c>
      <c r="J5" t="s">
        <v>6</v>
      </c>
      <c r="M5">
        <f>M4/4.5</f>
        <v>190.47619047619048</v>
      </c>
    </row>
    <row r="7" spans="1:18" x14ac:dyDescent="0.25">
      <c r="A7" s="1"/>
      <c r="B7" s="1">
        <v>2</v>
      </c>
      <c r="C7" s="1">
        <v>2</v>
      </c>
      <c r="D7" s="1">
        <v>3</v>
      </c>
      <c r="E7" s="1">
        <v>3</v>
      </c>
      <c r="F7" s="1">
        <v>4</v>
      </c>
      <c r="G7" s="1">
        <v>4</v>
      </c>
      <c r="H7" s="1">
        <v>5</v>
      </c>
      <c r="I7" s="2">
        <v>5</v>
      </c>
      <c r="J7" s="2">
        <v>6</v>
      </c>
      <c r="K7" s="2">
        <v>6</v>
      </c>
      <c r="L7" s="2">
        <v>7</v>
      </c>
      <c r="M7" s="1">
        <v>7</v>
      </c>
      <c r="N7" s="1">
        <v>8</v>
      </c>
      <c r="O7" s="1">
        <v>8</v>
      </c>
    </row>
    <row r="8" spans="1:18" x14ac:dyDescent="0.25">
      <c r="A8" s="1"/>
      <c r="B8" s="1">
        <v>1</v>
      </c>
      <c r="C8" s="1">
        <v>2</v>
      </c>
      <c r="D8" s="1">
        <v>1</v>
      </c>
      <c r="E8" s="1">
        <v>2</v>
      </c>
      <c r="F8" s="1">
        <v>1</v>
      </c>
      <c r="G8" s="1">
        <v>2</v>
      </c>
      <c r="H8" s="1">
        <v>1</v>
      </c>
      <c r="I8" s="1">
        <v>2</v>
      </c>
      <c r="J8" s="1">
        <v>1</v>
      </c>
      <c r="K8" s="1">
        <v>2</v>
      </c>
      <c r="L8" s="1">
        <v>1</v>
      </c>
      <c r="M8" s="1">
        <v>2</v>
      </c>
      <c r="N8" s="1">
        <v>1</v>
      </c>
      <c r="O8" s="1">
        <v>2</v>
      </c>
    </row>
    <row r="9" spans="1:18" x14ac:dyDescent="0.25">
      <c r="A9" s="1" t="s">
        <v>0</v>
      </c>
      <c r="B9" s="1">
        <v>381</v>
      </c>
      <c r="C9" s="1">
        <v>381</v>
      </c>
      <c r="D9" s="1">
        <v>381</v>
      </c>
      <c r="E9" s="1">
        <v>381</v>
      </c>
      <c r="F9" s="1">
        <v>381</v>
      </c>
      <c r="G9" s="1">
        <v>381</v>
      </c>
      <c r="H9" s="1">
        <v>381</v>
      </c>
      <c r="I9" s="1">
        <v>381</v>
      </c>
      <c r="J9" s="1">
        <v>381</v>
      </c>
      <c r="K9" s="1">
        <v>381</v>
      </c>
      <c r="L9" s="1">
        <v>381</v>
      </c>
      <c r="M9" s="1">
        <v>381</v>
      </c>
      <c r="N9" s="1">
        <v>381</v>
      </c>
      <c r="O9" s="1">
        <v>380.33</v>
      </c>
      <c r="P9">
        <f>SUM(B9:O9)</f>
        <v>5333.33</v>
      </c>
      <c r="Q9">
        <v>5333.33</v>
      </c>
      <c r="R9">
        <f>Q9-P9</f>
        <v>0</v>
      </c>
    </row>
    <row r="10" spans="1:18" x14ac:dyDescent="0.25">
      <c r="A10" s="1" t="s">
        <v>1</v>
      </c>
      <c r="B10" s="1">
        <v>381</v>
      </c>
      <c r="C10" s="1">
        <v>381</v>
      </c>
      <c r="D10" s="1">
        <v>381</v>
      </c>
      <c r="E10" s="1">
        <v>381</v>
      </c>
      <c r="F10" s="1">
        <v>381</v>
      </c>
      <c r="G10" s="1">
        <v>381</v>
      </c>
      <c r="H10" s="1">
        <v>381</v>
      </c>
      <c r="I10" s="1">
        <v>381</v>
      </c>
      <c r="J10" s="1">
        <v>381</v>
      </c>
      <c r="K10" s="1">
        <v>381</v>
      </c>
      <c r="L10" s="1">
        <v>381</v>
      </c>
      <c r="M10" s="1">
        <v>381</v>
      </c>
      <c r="N10" s="1">
        <v>381</v>
      </c>
      <c r="O10" s="1">
        <v>380.33</v>
      </c>
      <c r="P10">
        <f>SUM(B10:O10)</f>
        <v>5333.33</v>
      </c>
      <c r="Q10">
        <v>5333.33</v>
      </c>
      <c r="R10">
        <f>Q10-P10</f>
        <v>0</v>
      </c>
    </row>
    <row r="11" spans="1:18" x14ac:dyDescent="0.25">
      <c r="A11" s="1" t="s">
        <v>2</v>
      </c>
      <c r="B11" s="1">
        <v>95</v>
      </c>
      <c r="C11" s="1">
        <v>95</v>
      </c>
      <c r="D11" s="1">
        <v>95</v>
      </c>
      <c r="E11" s="1">
        <v>96</v>
      </c>
      <c r="F11" s="1">
        <v>95</v>
      </c>
      <c r="G11" s="1">
        <v>95</v>
      </c>
      <c r="H11" s="1">
        <v>95</v>
      </c>
      <c r="I11" s="1">
        <v>96</v>
      </c>
      <c r="J11" s="1">
        <v>95</v>
      </c>
      <c r="K11" s="1">
        <v>95</v>
      </c>
      <c r="L11" s="1">
        <v>95</v>
      </c>
      <c r="M11" s="1">
        <v>96</v>
      </c>
      <c r="N11" s="1">
        <v>95</v>
      </c>
      <c r="O11" s="1">
        <v>95.34</v>
      </c>
      <c r="P11">
        <f>SUM(B11:O11)</f>
        <v>1333.34</v>
      </c>
      <c r="Q11">
        <v>1333.33</v>
      </c>
      <c r="R11">
        <f>Q11-P11</f>
        <v>-9.9999999999909051E-3</v>
      </c>
    </row>
    <row r="12" spans="1:18" x14ac:dyDescent="0.25">
      <c r="P12">
        <f>SUM(P9:P11)</f>
        <v>12000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Ануфриев Дмитрий</dc:creator>
  <cp:lastModifiedBy>Ануфриев Дмитрий</cp:lastModifiedBy>
  <dcterms:created xsi:type="dcterms:W3CDTF">2017-11-08T11:17:52Z</dcterms:created>
  <dcterms:modified xsi:type="dcterms:W3CDTF">2017-11-08T11:55:09Z</dcterms:modified>
</cp:coreProperties>
</file>