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<sst xmlns="http://schemas.openxmlformats.org/spreadsheetml/2006/main" count="16" uniqueCount="16">
  <si>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Первая итерация</t>
  </si>
  <si>
    <t>x</t>
  </si>
  <si>
    <t>y</t>
  </si>
  <si>
    <t>f(x, y)</t>
  </si>
  <si>
    <r>
      <rPr>
        <sz val="11"/>
        <rFont val="Calibri"/>
        <family val="2"/>
      </rPr>
      <t>φ</t>
    </r>
    <r>
      <rPr>
        <sz val="11"/>
        <rFont val="Times New Roman"/>
        <family val="1"/>
      </rPr>
      <t>(x, y)</t>
    </r>
  </si>
  <si>
    <t>Вторая итерация</t>
  </si>
  <si>
    <t>Третья итерация</t>
  </si>
  <si>
    <t>α</t>
  </si>
  <si>
    <t>β</t>
  </si>
  <si>
    <r>
      <t>f'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</si>
  <si>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t>f'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</si>
  <si>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</si>
  <si>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</si>
  <si>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t>J</t>
  </si>
  <si>
    <r>
      <t>Δ</t>
    </r>
    <r>
      <rPr>
        <vertAlign val="subscript"/>
        <sz val="11"/>
        <rFont val="Calibri"/>
        <family val="2"/>
      </rPr>
      <t>α</t>
    </r>
  </si>
  <si>
    <r>
      <t>Δ</t>
    </r>
    <r>
      <rPr>
        <vertAlign val="subscript"/>
        <sz val="11"/>
        <rFont val="Calibri"/>
        <family val="2"/>
      </rPr>
      <t>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</si>
</sst>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Blue][&gt;10]0.00;[Red][&lt;0]\-0.00;[Green]General;&quot;Это&quot;\ @"/>
    <numFmt numFmtId="177" formatCode="[Blue][&gt;10]0.00;[Red][&lt;0]\-0.00;[Green]General;&quot;This is&quot;\ @"/>
    <numFmt numFmtId="178" formatCode="0.000000"/>
    <numFmt numFmtId="179" formatCode="0.00000000"/>
    <numFmt numFmtId="180" formatCode="0.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2" fontId="7" fillId="0" borderId="0" xfId="0" applyNumberFormat="1" applyFont="1" applyAlignment="1">
      <alignment horizontal="center" vertical="center" shrinkToFit="1"/>
    </xf>
    <xf numFmtId="173" fontId="7" fillId="0" borderId="0" xfId="0" applyNumberFormat="1" applyFont="1" applyAlignment="1">
      <alignment horizontal="center" vertical="center" shrinkToFit="1"/>
    </xf>
    <xf numFmtId="173" fontId="27" fillId="0" borderId="0" xfId="0" applyNumberFormat="1" applyFont="1" applyAlignment="1">
      <alignment horizontal="center" vertical="center" shrinkToFit="1"/>
    </xf>
    <xf numFmtId="175" fontId="7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8.421875" style="1" customWidth="1"/>
    <col min="2" max="3" width="9.140625" style="1" customWidth="1"/>
    <col min="4" max="4" width="11.8515625" style="1" customWidth="1"/>
    <col min="5" max="5" width="9.140625" style="1" customWidth="1"/>
    <col min="6" max="6" width="9.421875" style="1" customWidth="1"/>
    <col min="7" max="16384" width="9.140625" style="1" customWidth="1"/>
  </cols>
  <sheetData>
    <row r="2" spans="2:14" ht="18"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2" t="s">
        <v>14</v>
      </c>
      <c r="L2" s="2" t="s">
        <v>15</v>
      </c>
      <c r="M2" s="2" t="s">
        <v>7</v>
      </c>
      <c r="N2" s="2" t="s">
        <v>8</v>
      </c>
    </row>
    <row r="3" spans="1:14" ht="15">
      <c r="A3" s="1" t="s">
        <v>0</v>
      </c>
      <c r="B3" s="6">
        <v>2</v>
      </c>
      <c r="C3" s="1">
        <v>0.5</v>
      </c>
      <c r="D3" s="3">
        <f>3*B3+COS(B3-C3)-4</f>
        <v>2.0707372016677033</v>
      </c>
      <c r="E3" s="3">
        <f>SIN(C3)+2*C3-0.1</f>
        <v>1.379425538604203</v>
      </c>
      <c r="F3" s="3">
        <f>3-SIN(B3-C3)</f>
        <v>2.0025050133959454</v>
      </c>
      <c r="G3" s="3">
        <f>SIN(B3-C3)</f>
        <v>0.9974949866040544</v>
      </c>
      <c r="H3" s="3">
        <v>0</v>
      </c>
      <c r="I3" s="3">
        <f>COS(C3)+2</f>
        <v>2.8775825618903728</v>
      </c>
      <c r="J3" s="3">
        <f>F3*I3-G3*H3</f>
        <v>5.76237350664622</v>
      </c>
      <c r="K3" s="3">
        <f>-D3*I3-G3*(-E3)</f>
        <v>-4.582747202625361</v>
      </c>
      <c r="L3" s="3">
        <f>F3*(-E3)-(-D3)*H3</f>
        <v>-2.7623065566613185</v>
      </c>
      <c r="M3" s="3">
        <f>K3/J3</f>
        <v>-0.7952881216984115</v>
      </c>
      <c r="N3" s="3">
        <f>L3/J3</f>
        <v>-0.4793695780871064</v>
      </c>
    </row>
    <row r="4" spans="1:14" ht="15">
      <c r="A4" s="1" t="s">
        <v>5</v>
      </c>
      <c r="B4" s="4">
        <f aca="true" t="shared" si="0" ref="B4:C6">B3+M3</f>
        <v>1.2047118783015884</v>
      </c>
      <c r="C4" s="4">
        <f t="shared" si="0"/>
        <v>0.020630421912893604</v>
      </c>
      <c r="D4" s="3">
        <f>3*B4+COS(B4-C4)-4</f>
        <v>-0.008716442140370262</v>
      </c>
      <c r="E4" s="3">
        <f>SIN(C4)+2*C4-0.1</f>
        <v>-0.03811019766396867</v>
      </c>
      <c r="F4" s="3">
        <f>3-SIN(B4-C4)</f>
        <v>2.073846965015591</v>
      </c>
      <c r="G4" s="3">
        <f>SIN(B4-C4)</f>
        <v>0.9261530349844089</v>
      </c>
      <c r="H4" s="3">
        <v>0</v>
      </c>
      <c r="I4" s="3">
        <f>COS(C4)+2</f>
        <v>2.999787200393555</v>
      </c>
      <c r="J4" s="3">
        <f>F4*I4-G4*H4</f>
        <v>6.221099581228791</v>
      </c>
      <c r="K4" s="3">
        <f>-D4*I4-G4*(-E4)</f>
        <v>-0.0091484036646866</v>
      </c>
      <c r="L4" s="3">
        <f>F4*(-E4)-(-D4)*H4</f>
        <v>0.07903471776156569</v>
      </c>
      <c r="M4" s="3">
        <f>K4/J4</f>
        <v>-0.0014705444825687244</v>
      </c>
      <c r="N4" s="3">
        <f>L4/J4</f>
        <v>0.012704300378029757</v>
      </c>
    </row>
    <row r="5" spans="1:14" ht="15">
      <c r="A5" s="1" t="s">
        <v>6</v>
      </c>
      <c r="B5" s="4">
        <f t="shared" si="0"/>
        <v>1.2032413338190198</v>
      </c>
      <c r="C5" s="4">
        <f t="shared" si="0"/>
        <v>0.03333472229092336</v>
      </c>
      <c r="D5" s="3">
        <f>3*B5+COS(B5-C5)-4</f>
        <v>-3.832844484463749E-05</v>
      </c>
      <c r="E5" s="3">
        <f>SIN(C5)+2*C5-0.1</f>
        <v>-2.0063954134508233E-06</v>
      </c>
      <c r="F5" s="3">
        <f>3-SIN(B5-C5)</f>
        <v>2.07928584194854</v>
      </c>
      <c r="G5" s="3">
        <f>SIN(B5-C5)</f>
        <v>0.9207141580514603</v>
      </c>
      <c r="H5" s="3">
        <v>0</v>
      </c>
      <c r="I5" s="3">
        <f>COS(C5)+2</f>
        <v>2.9994444495918913</v>
      </c>
      <c r="J5" s="3">
        <f>F5*I5-G5*H5</f>
        <v>6.23670237774755</v>
      </c>
      <c r="K5" s="3">
        <f>-D5*I5-G5*(-E5)</f>
        <v>0.00011311672448692316</v>
      </c>
      <c r="L5" s="3">
        <f>F5*(-E5)-(-D5)*H5</f>
        <v>4.171869576538784E-06</v>
      </c>
      <c r="M5" s="3">
        <f>K5/J5</f>
        <v>1.813726511794466E-05</v>
      </c>
      <c r="N5" s="3">
        <f>L5/J5</f>
        <v>6.689223445107698E-07</v>
      </c>
    </row>
    <row r="6" spans="2:14" ht="15">
      <c r="B6" s="5">
        <f t="shared" si="0"/>
        <v>1.2032594710841378</v>
      </c>
      <c r="C6" s="5">
        <f t="shared" si="0"/>
        <v>0.03333539121326787</v>
      </c>
      <c r="D6" s="3">
        <f>3*B6+COS(B6-C6)-4</f>
        <v>-5.95381521861782E-11</v>
      </c>
      <c r="E6" s="3">
        <f>SIN(C6)+2*C6-0.1</f>
        <v>-7.466249840604178E-15</v>
      </c>
      <c r="F6" s="3"/>
      <c r="G6" s="3"/>
      <c r="H6" s="3"/>
      <c r="I6" s="3"/>
      <c r="J6" s="3"/>
      <c r="K6" s="3"/>
      <c r="L6" s="3"/>
      <c r="M6" s="3"/>
      <c r="N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2017-06-14T13:37:16Z</dcterms:created>
  <dcterms:modified xsi:type="dcterms:W3CDTF">2019-07-01T04:48:15Z</dcterms:modified>
  <cp:category/>
  <cp:version/>
  <cp:contentType/>
  <cp:contentStatus/>
</cp:coreProperties>
</file>