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420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<sst xmlns="http://schemas.openxmlformats.org/spreadsheetml/2006/main" count="10" uniqueCount="6">
  <si>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Fraction=</t>
  </si>
  <si>
    <t>Power=</t>
  </si>
  <si>
    <t>Sign=</t>
  </si>
  <si>
    <t>Number=</t>
  </si>
  <si>
    <t>SP</t>
  </si>
  <si>
    <t>SEP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</si>
</sst>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68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0" fillId="33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28125" style="0" customWidth="1"/>
    <col min="4" max="19" width="7.7109375" style="0" customWidth="1"/>
  </cols>
  <sheetData>
    <row r="1" spans="1:19" ht="15" thickBot="1">
      <c r="A1" s="7" t="s">
        <v>4</v>
      </c>
      <c r="D1">
        <v>31</v>
      </c>
      <c r="E1">
        <v>30</v>
      </c>
      <c r="F1">
        <v>29</v>
      </c>
      <c r="G1">
        <v>28</v>
      </c>
      <c r="H1">
        <v>27</v>
      </c>
      <c r="I1">
        <v>26</v>
      </c>
      <c r="J1">
        <v>25</v>
      </c>
      <c r="K1">
        <v>24</v>
      </c>
      <c r="L1">
        <v>23</v>
      </c>
      <c r="M1">
        <v>22</v>
      </c>
      <c r="N1">
        <v>21</v>
      </c>
      <c r="O1">
        <v>20</v>
      </c>
      <c r="P1">
        <v>19</v>
      </c>
      <c r="Q1">
        <v>18</v>
      </c>
      <c r="R1">
        <v>17</v>
      </c>
      <c r="S1">
        <v>16</v>
      </c>
    </row>
    <row r="2" spans="4:19" ht="15" thickBot="1">
      <c r="D2" s="1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1</v>
      </c>
      <c r="K2" s="3">
        <v>0</v>
      </c>
      <c r="L2" s="3">
        <v>0</v>
      </c>
      <c r="M2" s="4">
        <v>1</v>
      </c>
      <c r="N2" s="4">
        <v>0</v>
      </c>
      <c r="O2" s="4">
        <v>1</v>
      </c>
      <c r="P2" s="4">
        <v>0</v>
      </c>
      <c r="Q2" s="4">
        <v>1</v>
      </c>
      <c r="R2" s="4">
        <v>0</v>
      </c>
      <c r="S2" s="4">
        <v>1</v>
      </c>
    </row>
    <row r="3" spans="1:19" ht="14.25">
      <c r="A3" t="s">
        <v>2</v>
      </c>
      <c r="B3">
        <f>(-1)^D2</f>
        <v>1</v>
      </c>
      <c r="E3">
        <f>E2*2^7</f>
        <v>128</v>
      </c>
      <c r="F3">
        <f>F2*2^6</f>
        <v>64</v>
      </c>
      <c r="G3">
        <f>G2*2^5</f>
        <v>0</v>
      </c>
      <c r="H3">
        <f>H2*2^4</f>
        <v>16</v>
      </c>
      <c r="I3">
        <f>I2*2^3</f>
        <v>0</v>
      </c>
      <c r="J3">
        <f>J2*2^2</f>
        <v>4</v>
      </c>
      <c r="K3">
        <f>K2*2^1</f>
        <v>0</v>
      </c>
      <c r="L3">
        <f>L2*2^0</f>
        <v>0</v>
      </c>
      <c r="M3">
        <f>M2/2^(23-M1)</f>
        <v>0.5</v>
      </c>
      <c r="N3">
        <f>N2/2^(23-N1)</f>
        <v>0</v>
      </c>
      <c r="O3">
        <f>O2/2^(23-O1)</f>
        <v>0.125</v>
      </c>
      <c r="P3">
        <f>P2/2^(23-P1)</f>
        <v>0</v>
      </c>
      <c r="Q3">
        <f>Q2/2^(23-Q1)</f>
        <v>0.03125</v>
      </c>
      <c r="R3">
        <f>R2/2^(23-R1)</f>
        <v>0</v>
      </c>
      <c r="S3">
        <f>S2/2^(23-S1)</f>
        <v>0.0078125</v>
      </c>
    </row>
    <row r="4" spans="1:19" ht="15" thickBot="1">
      <c r="A4" t="s">
        <v>1</v>
      </c>
      <c r="B4">
        <f>SUM(E3:L3)</f>
        <v>212</v>
      </c>
      <c r="D4">
        <v>15</v>
      </c>
      <c r="E4">
        <v>14</v>
      </c>
      <c r="F4">
        <v>13</v>
      </c>
      <c r="G4">
        <v>12</v>
      </c>
      <c r="H4">
        <v>11</v>
      </c>
      <c r="I4">
        <v>10</v>
      </c>
      <c r="J4">
        <v>9</v>
      </c>
      <c r="K4">
        <v>8</v>
      </c>
      <c r="L4">
        <v>7</v>
      </c>
      <c r="M4">
        <v>6</v>
      </c>
      <c r="N4">
        <v>5</v>
      </c>
      <c r="O4">
        <v>4</v>
      </c>
      <c r="P4">
        <v>3</v>
      </c>
      <c r="Q4">
        <v>2</v>
      </c>
      <c r="R4">
        <v>1</v>
      </c>
      <c r="S4">
        <v>0</v>
      </c>
    </row>
    <row r="5" spans="1:19" ht="15" thickBot="1" thickTop="1">
      <c r="A5" t="s">
        <v>0</v>
      </c>
      <c r="B5" s="6">
        <f>1+SUM(M3:S3)+SUM(D6:S6)</f>
        <v>1.666015625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" thickTop="1">
      <c r="A6" t="s">
        <v>3</v>
      </c>
      <c r="B6">
        <f>B3*B5*2^(B4-127)</f>
        <v>6.445085775820492E+25</v>
      </c>
      <c r="D6">
        <f>D5/2^(23-D4)</f>
        <v>0</v>
      </c>
      <c r="E6">
        <f aca="true" t="shared" si="0" ref="E6:S6">E5/2^(23-E4)</f>
        <v>0.001953125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</row>
    <row r="8" spans="1:25" ht="15" thickBot="1">
      <c r="A8" s="7" t="s">
        <v>5</v>
      </c>
      <c r="D8">
        <v>43</v>
      </c>
      <c r="E8">
        <v>42</v>
      </c>
      <c r="F8">
        <v>41</v>
      </c>
      <c r="G8">
        <v>40</v>
      </c>
      <c r="H8">
        <v>39</v>
      </c>
      <c r="I8">
        <v>38</v>
      </c>
      <c r="J8">
        <v>37</v>
      </c>
      <c r="K8">
        <v>36</v>
      </c>
      <c r="L8">
        <v>35</v>
      </c>
      <c r="M8">
        <v>34</v>
      </c>
      <c r="N8">
        <v>33</v>
      </c>
      <c r="O8">
        <v>32</v>
      </c>
      <c r="P8">
        <v>31</v>
      </c>
      <c r="Q8">
        <v>30</v>
      </c>
      <c r="R8">
        <v>29</v>
      </c>
      <c r="S8">
        <v>28</v>
      </c>
      <c r="T8">
        <v>27</v>
      </c>
      <c r="U8">
        <v>26</v>
      </c>
      <c r="V8">
        <v>25</v>
      </c>
      <c r="W8">
        <v>24</v>
      </c>
      <c r="X8">
        <v>23</v>
      </c>
      <c r="Y8">
        <v>22</v>
      </c>
    </row>
    <row r="9" spans="4:25" ht="15" thickBot="1" thickTop="1">
      <c r="D9" s="2">
        <v>1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8">
        <v>0</v>
      </c>
      <c r="K9" s="8">
        <v>1</v>
      </c>
      <c r="L9" s="8">
        <v>0</v>
      </c>
      <c r="M9" s="8">
        <v>1</v>
      </c>
      <c r="N9" s="8">
        <v>0</v>
      </c>
      <c r="O9" s="8">
        <v>0</v>
      </c>
      <c r="P9" s="5">
        <v>1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5">
        <v>1</v>
      </c>
      <c r="W9" s="5">
        <v>0</v>
      </c>
      <c r="X9" s="5">
        <v>1</v>
      </c>
      <c r="Y9" s="5"/>
    </row>
    <row r="10" spans="1:25" ht="15" thickTop="1">
      <c r="A10" t="s">
        <v>2</v>
      </c>
      <c r="B10">
        <f>(-1)^D9</f>
        <v>-1</v>
      </c>
      <c r="E10">
        <f>E9*2^(E8-32)</f>
        <v>1024</v>
      </c>
      <c r="F10">
        <f aca="true" t="shared" si="1" ref="F10:O10">F9*2^(F8-32)</f>
        <v>0</v>
      </c>
      <c r="G10">
        <f t="shared" si="1"/>
        <v>0</v>
      </c>
      <c r="H10">
        <f t="shared" si="1"/>
        <v>0</v>
      </c>
      <c r="I10">
        <f t="shared" si="1"/>
        <v>64</v>
      </c>
      <c r="J10">
        <f t="shared" si="1"/>
        <v>0</v>
      </c>
      <c r="K10">
        <f t="shared" si="1"/>
        <v>16</v>
      </c>
      <c r="L10">
        <f t="shared" si="1"/>
        <v>0</v>
      </c>
      <c r="M10">
        <f t="shared" si="1"/>
        <v>4</v>
      </c>
      <c r="N10">
        <f t="shared" si="1"/>
        <v>0</v>
      </c>
      <c r="O10">
        <f t="shared" si="1"/>
        <v>0</v>
      </c>
      <c r="P10">
        <f>P9/2^(32-P8)</f>
        <v>0.5</v>
      </c>
      <c r="Q10">
        <f aca="true" t="shared" si="2" ref="Q10:Y10">Q9/2^(32-Q8)</f>
        <v>0</v>
      </c>
      <c r="R10">
        <f t="shared" si="2"/>
        <v>0.125</v>
      </c>
      <c r="S10">
        <f t="shared" si="2"/>
        <v>0.0625</v>
      </c>
      <c r="T10">
        <f t="shared" si="2"/>
        <v>0</v>
      </c>
      <c r="U10">
        <f t="shared" si="2"/>
        <v>0.015625</v>
      </c>
      <c r="V10">
        <f t="shared" si="2"/>
        <v>0.0078125</v>
      </c>
      <c r="W10">
        <f t="shared" si="2"/>
        <v>0</v>
      </c>
      <c r="X10">
        <f t="shared" si="2"/>
        <v>0.001953125</v>
      </c>
      <c r="Y10">
        <f t="shared" si="2"/>
        <v>0</v>
      </c>
    </row>
    <row r="11" spans="1:25" ht="15" thickBot="1">
      <c r="A11" t="s">
        <v>1</v>
      </c>
      <c r="B11">
        <f>SUM(E10:O10)</f>
        <v>1108</v>
      </c>
      <c r="D11">
        <v>21</v>
      </c>
      <c r="E11">
        <v>20</v>
      </c>
      <c r="F11">
        <v>19</v>
      </c>
      <c r="G11">
        <v>18</v>
      </c>
      <c r="H11">
        <v>17</v>
      </c>
      <c r="I11">
        <v>16</v>
      </c>
      <c r="J11">
        <v>15</v>
      </c>
      <c r="K11">
        <v>14</v>
      </c>
      <c r="L11">
        <v>13</v>
      </c>
      <c r="M11">
        <v>12</v>
      </c>
      <c r="N11">
        <v>11</v>
      </c>
      <c r="O11">
        <v>10</v>
      </c>
      <c r="P11">
        <v>9</v>
      </c>
      <c r="Q11">
        <v>8</v>
      </c>
      <c r="R11">
        <v>7</v>
      </c>
      <c r="S11">
        <v>6</v>
      </c>
      <c r="T11">
        <v>5</v>
      </c>
      <c r="U11">
        <v>4</v>
      </c>
      <c r="V11">
        <v>3</v>
      </c>
      <c r="W11">
        <v>2</v>
      </c>
      <c r="X11">
        <v>1</v>
      </c>
      <c r="Y11">
        <v>0</v>
      </c>
    </row>
    <row r="12" spans="1:25" ht="15" thickBot="1" thickTop="1">
      <c r="A12" t="s">
        <v>0</v>
      </c>
      <c r="B12">
        <f>1+SUM(P10:Y10)+SUM(D12:Y12)</f>
        <v>1.712890625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 thickTop="1">
      <c r="A13" t="s">
        <v>3</v>
      </c>
      <c r="B13">
        <f>B10*B12*2^(B11-1023)</f>
        <v>-6.626424648762686E+25</v>
      </c>
      <c r="D13">
        <f>D12/2^(32-D11)</f>
        <v>0</v>
      </c>
      <c r="E13">
        <f aca="true" t="shared" si="3" ref="E13:Y13">E12/2^(32-E11)</f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3"/>
        <v>0</v>
      </c>
      <c r="J13">
        <f t="shared" si="3"/>
        <v>0</v>
      </c>
      <c r="K13">
        <f t="shared" si="3"/>
        <v>0</v>
      </c>
      <c r="L13">
        <f t="shared" si="3"/>
        <v>0</v>
      </c>
      <c r="M13">
        <f t="shared" si="3"/>
        <v>0</v>
      </c>
      <c r="N13">
        <f t="shared" si="3"/>
        <v>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0</v>
      </c>
      <c r="S13">
        <f t="shared" si="3"/>
        <v>0</v>
      </c>
      <c r="T13">
        <f t="shared" si="3"/>
        <v>0</v>
      </c>
      <c r="U13">
        <f t="shared" si="3"/>
        <v>0</v>
      </c>
      <c r="V13">
        <f t="shared" si="3"/>
        <v>0</v>
      </c>
      <c r="W13">
        <f t="shared" si="3"/>
        <v>0</v>
      </c>
      <c r="X13">
        <f t="shared" si="3"/>
        <v>0</v>
      </c>
      <c r="Y13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2019-01-04T07:54:53Z</dcterms:created>
  <dcterms:modified xsi:type="dcterms:W3CDTF">2019-01-04T10:55:01Z</dcterms:modified>
  <cp:category/>
  <cp:version/>
  <cp:contentType/>
  <cp:contentStatus/>
</cp:coreProperties>
</file>